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f0a3470ff213373f/Documents/LFYFC 25/Competitions/2 NA Comps/Field day 2026/"/>
    </mc:Choice>
  </mc:AlternateContent>
  <xr:revisionPtr revIDLastSave="0" documentId="8_{715A63FC-A572-4772-A731-28B5E45C699A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Master Scores" sheetId="1" r:id="rId1"/>
    <sheet name="National Comps" sheetId="2" r:id="rId2"/>
    <sheet name="Stockjudging" sheetId="3" r:id="rId3"/>
    <sheet name="NA Comps" sheetId="4" r:id="rId4"/>
  </sheets>
  <definedNames>
    <definedName name="_xlnm.Print_Area" localSheetId="0">'Master Scores'!$A$1:$Q$71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5" i="3" l="1"/>
  <c r="P15" i="3"/>
  <c r="N37" i="4"/>
  <c r="M37" i="4"/>
  <c r="L37" i="4"/>
  <c r="K37" i="4"/>
  <c r="J37" i="4"/>
  <c r="I37" i="4"/>
  <c r="H37" i="4"/>
  <c r="G37" i="4"/>
  <c r="F37" i="4"/>
  <c r="E37" i="4"/>
  <c r="D37" i="4"/>
  <c r="C37" i="4"/>
  <c r="N36" i="4"/>
  <c r="M36" i="4"/>
  <c r="L36" i="4"/>
  <c r="K36" i="4"/>
  <c r="J36" i="4"/>
  <c r="I36" i="4"/>
  <c r="H36" i="4"/>
  <c r="G36" i="4"/>
  <c r="F36" i="4"/>
  <c r="E36" i="4"/>
  <c r="D36" i="4"/>
  <c r="C36" i="4"/>
  <c r="P35" i="4"/>
  <c r="P34" i="4"/>
  <c r="P33" i="4"/>
  <c r="P32" i="4"/>
  <c r="P31" i="4"/>
  <c r="P30" i="4"/>
  <c r="P29" i="4"/>
  <c r="P28" i="4"/>
  <c r="P27" i="4"/>
  <c r="P26" i="4"/>
  <c r="P25" i="4"/>
  <c r="P24" i="4"/>
  <c r="P23" i="4"/>
  <c r="P22" i="4"/>
  <c r="P21" i="4"/>
  <c r="P20" i="4"/>
  <c r="P19" i="4"/>
  <c r="P18" i="4"/>
  <c r="P17" i="4"/>
  <c r="P16" i="4"/>
  <c r="P15" i="4"/>
  <c r="P14" i="4"/>
  <c r="P13" i="4"/>
  <c r="P12" i="4"/>
  <c r="P11" i="4"/>
  <c r="P10" i="4"/>
  <c r="P9" i="4"/>
  <c r="P8" i="4"/>
  <c r="P7" i="4"/>
  <c r="P6" i="4"/>
  <c r="P5" i="4"/>
  <c r="P4" i="4"/>
  <c r="P3" i="4"/>
  <c r="P2" i="4"/>
  <c r="N16" i="3"/>
  <c r="M16" i="3"/>
  <c r="L16" i="3"/>
  <c r="K16" i="3"/>
  <c r="J16" i="3"/>
  <c r="I16" i="3"/>
  <c r="H16" i="3"/>
  <c r="G16" i="3"/>
  <c r="F16" i="3"/>
  <c r="E16" i="3"/>
  <c r="D16" i="3"/>
  <c r="C16" i="3"/>
  <c r="P14" i="3"/>
  <c r="P13" i="3"/>
  <c r="P12" i="3"/>
  <c r="P11" i="3"/>
  <c r="P10" i="3"/>
  <c r="P9" i="3"/>
  <c r="P8" i="3"/>
  <c r="P7" i="3"/>
  <c r="P6" i="3"/>
  <c r="P5" i="3"/>
  <c r="P4" i="3"/>
  <c r="P3" i="3"/>
  <c r="P2" i="3"/>
  <c r="N11" i="2"/>
  <c r="M11" i="2"/>
  <c r="L11" i="2"/>
  <c r="K11" i="2"/>
  <c r="J11" i="2"/>
  <c r="I11" i="2"/>
  <c r="H11" i="2"/>
  <c r="G11" i="2"/>
  <c r="F11" i="2"/>
  <c r="E11" i="2"/>
  <c r="D11" i="2"/>
  <c r="P10" i="2"/>
  <c r="P9" i="2"/>
  <c r="P8" i="2"/>
  <c r="P7" i="2"/>
  <c r="P6" i="2"/>
  <c r="P5" i="2"/>
  <c r="P4" i="2"/>
  <c r="P3" i="2"/>
  <c r="C57" i="1"/>
  <c r="D57" i="1"/>
  <c r="E57" i="1"/>
  <c r="F57" i="1"/>
  <c r="G57" i="1"/>
  <c r="H57" i="1"/>
  <c r="I57" i="1"/>
  <c r="J57" i="1"/>
  <c r="K57" i="1"/>
  <c r="L57" i="1"/>
  <c r="M57" i="1"/>
  <c r="N57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3" i="1"/>
  <c r="D64" i="1"/>
  <c r="E64" i="1"/>
  <c r="F64" i="1"/>
  <c r="G64" i="1"/>
  <c r="H64" i="1"/>
  <c r="I64" i="1"/>
  <c r="J64" i="1"/>
  <c r="K64" i="1"/>
  <c r="L64" i="1"/>
  <c r="M64" i="1"/>
  <c r="N64" i="1"/>
  <c r="C64" i="1"/>
  <c r="D62" i="1"/>
  <c r="E62" i="1"/>
  <c r="F62" i="1"/>
  <c r="G62" i="1"/>
  <c r="H62" i="1"/>
  <c r="I62" i="1"/>
  <c r="J62" i="1"/>
  <c r="K62" i="1"/>
  <c r="L62" i="1"/>
  <c r="M62" i="1"/>
  <c r="N62" i="1"/>
  <c r="C62" i="1"/>
  <c r="D60" i="1"/>
  <c r="E60" i="1"/>
  <c r="F60" i="1"/>
  <c r="G60" i="1"/>
  <c r="H60" i="1"/>
  <c r="I60" i="1"/>
  <c r="J60" i="1"/>
  <c r="K60" i="1"/>
  <c r="L60" i="1"/>
  <c r="M60" i="1"/>
  <c r="N60" i="1"/>
  <c r="C60" i="1"/>
  <c r="P36" i="4" l="1"/>
  <c r="O36" i="4" s="1"/>
  <c r="P11" i="2"/>
  <c r="O11" i="2" s="1"/>
  <c r="P57" i="1"/>
  <c r="O57" i="1" l="1"/>
</calcChain>
</file>

<file path=xl/sharedStrings.xml><?xml version="1.0" encoding="utf-8"?>
<sst xmlns="http://schemas.openxmlformats.org/spreadsheetml/2006/main" count="276" uniqueCount="97">
  <si>
    <t>Class</t>
  </si>
  <si>
    <t>County Durham</t>
  </si>
  <si>
    <t>Cumbria A</t>
  </si>
  <si>
    <t>Cumbria B</t>
  </si>
  <si>
    <t>Cumbria C</t>
  </si>
  <si>
    <t>East Riding</t>
  </si>
  <si>
    <t>Isle of Man</t>
  </si>
  <si>
    <t xml:space="preserve">Lancashire A </t>
  </si>
  <si>
    <t>Lancashire B</t>
  </si>
  <si>
    <t>Northumberland</t>
  </si>
  <si>
    <t>Yorkshire A</t>
  </si>
  <si>
    <t>Yorkshire B</t>
  </si>
  <si>
    <t>Yorkshire C</t>
  </si>
  <si>
    <t>FARM MACHINERY SKILLS</t>
  </si>
  <si>
    <t>FENCE ERECTING</t>
  </si>
  <si>
    <t>AUCTIONEERING</t>
  </si>
  <si>
    <t>CUBE EXHIBIT</t>
  </si>
  <si>
    <t>MACHINE SHEEP SHEARING</t>
  </si>
  <si>
    <t>MEN’S TUG OF WAR</t>
  </si>
  <si>
    <t>LADIES TUG OF WAR</t>
  </si>
  <si>
    <t>JUNIOR TUG OF WAR</t>
  </si>
  <si>
    <t>4X4 AND TRAILER HANDLING</t>
  </si>
  <si>
    <t>MINI DIGGER HANDLING</t>
  </si>
  <si>
    <t>JUNIOR BREEDING SHEEP</t>
  </si>
  <si>
    <t>INTERMEDIATE BREEDING SHEEP</t>
  </si>
  <si>
    <t>SENIOR BREEDING SHEEP</t>
  </si>
  <si>
    <t>JUNIOR BUTCHERS LAMB</t>
  </si>
  <si>
    <t>INTERMEDIATE BUTCHERS LAMB</t>
  </si>
  <si>
    <t>SENIOR BUTCHERS LAMB</t>
  </si>
  <si>
    <t xml:space="preserve">JUNIOR BEEF </t>
  </si>
  <si>
    <t>INTERMEDIATE BEEF</t>
  </si>
  <si>
    <t>SENIOR BEEF</t>
  </si>
  <si>
    <t>JUNIOR MYSTERY</t>
  </si>
  <si>
    <t>INTERMEDIATE MYSTERY</t>
  </si>
  <si>
    <t>SENIOR MYSTERY</t>
  </si>
  <si>
    <t>PALLET CHALLENGE</t>
  </si>
  <si>
    <t>FLORAL ART</t>
  </si>
  <si>
    <t>JUNIOR DECORATED COWBOY HAT</t>
  </si>
  <si>
    <t>INTERMEDIATE SHERIFFS BADGE</t>
  </si>
  <si>
    <t>SENIOR SADDLE PAD</t>
  </si>
  <si>
    <t>OPEN FASHION</t>
  </si>
  <si>
    <t>JUNIOR BAKING</t>
  </si>
  <si>
    <t>INTERMEDIATE BAKING</t>
  </si>
  <si>
    <t>SENIOR BAKING</t>
  </si>
  <si>
    <t>JUNIOR COOKING</t>
  </si>
  <si>
    <t>INTERMEDIATE COOKING</t>
  </si>
  <si>
    <t>SENIOR COOKING</t>
  </si>
  <si>
    <t>OPEN METALWORK</t>
  </si>
  <si>
    <t>JUNIOR WOODWORK</t>
  </si>
  <si>
    <t>INTERMEDIATE WOODWORK</t>
  </si>
  <si>
    <t>SENIOR WOODWORK</t>
  </si>
  <si>
    <t>OPEN PHOTOGRAPHY</t>
  </si>
  <si>
    <t>OPEN DRAWING</t>
  </si>
  <si>
    <t>SENIOR LIQUEUR</t>
  </si>
  <si>
    <t>LINE DANCING</t>
  </si>
  <si>
    <t>CHAIRS CHALLENGE</t>
  </si>
  <si>
    <t>MAKE A REEL</t>
  </si>
  <si>
    <t>HORSE SHOE QUOITS</t>
  </si>
  <si>
    <t>PLAITING</t>
  </si>
  <si>
    <t>RODEO BULL</t>
  </si>
  <si>
    <t>OBSTACLE RACE</t>
  </si>
  <si>
    <t>MODELLING</t>
  </si>
  <si>
    <t>BUSH TUCKER TRIAL</t>
  </si>
  <si>
    <t>BOAT RACE</t>
  </si>
  <si>
    <t>HALF YARD OF ALE</t>
  </si>
  <si>
    <t>YARD OF ALE</t>
  </si>
  <si>
    <t>(Earl of Derby )Total Points</t>
  </si>
  <si>
    <t>Placing</t>
  </si>
  <si>
    <t>(Barclays Bank Trophy) All Stockjudging</t>
  </si>
  <si>
    <t>(East Riding Shield) Non NFYFC &amp; Stockjudging</t>
  </si>
  <si>
    <t>Sheep Shearing (class 5)</t>
  </si>
  <si>
    <t>Competition</t>
  </si>
  <si>
    <t>NATIONAL COMPETITIONS</t>
  </si>
  <si>
    <t>NORTHERN AREA COMPETITIONS</t>
  </si>
  <si>
    <t>First Place</t>
  </si>
  <si>
    <t>Second Place</t>
  </si>
  <si>
    <t>Third place</t>
  </si>
  <si>
    <t>Failure to attend if entered = -1</t>
  </si>
  <si>
    <t>Scores 12 to 1 first place scores 12</t>
  </si>
  <si>
    <t>Highest score wins</t>
  </si>
  <si>
    <t>Control</t>
  </si>
  <si>
    <t>POINTS TOTAL</t>
  </si>
  <si>
    <t>control difference</t>
  </si>
  <si>
    <t>STOCKJUDGING</t>
  </si>
  <si>
    <t>1ST PLACE</t>
  </si>
  <si>
    <t>2ND PLACE</t>
  </si>
  <si>
    <t>3RD PLACE</t>
  </si>
  <si>
    <t>CONTROL</t>
  </si>
  <si>
    <t>control</t>
  </si>
  <si>
    <t>1st place</t>
  </si>
  <si>
    <t>2nd place</t>
  </si>
  <si>
    <t>3rd place</t>
  </si>
  <si>
    <t>York A</t>
  </si>
  <si>
    <t>York B</t>
  </si>
  <si>
    <t>N/land</t>
  </si>
  <si>
    <t>Forth Place</t>
  </si>
  <si>
    <t>York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</si>
</sst>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indexed="8"/>
      <name val="Calibri"/>
    </font>
    <font>
      <b/>
      <sz val="8"/>
      <color indexed="8"/>
      <name val="Arial"/>
      <family val="2"/>
    </font>
    <font>
      <sz val="8"/>
      <color indexed="8"/>
      <name val="Tahoma"/>
      <family val="2"/>
    </font>
    <font>
      <sz val="8"/>
      <color indexed="8"/>
      <name val="Founders Grotesk Semibold"/>
    </font>
    <font>
      <sz val="8"/>
      <color indexed="8"/>
      <name val="Arial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2"/>
      <color indexed="8"/>
      <name val="Founders Grotesk Semibold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0"/>
      <color rgb="FF000000"/>
      <name val="Calibri"/>
      <family val="2"/>
    </font>
    <font>
      <sz val="12"/>
      <color indexed="8"/>
      <name val="Founders Grotesk Semibold"/>
    </font>
    <font>
      <b/>
      <sz val="8"/>
      <color indexed="8"/>
      <name val="Tahoma"/>
      <family val="2"/>
    </font>
    <font>
      <b/>
      <sz val="8"/>
      <color indexed="8"/>
      <name val="Founders Grotesk Semibold"/>
    </font>
  </fonts>
  <fills count="13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11"/>
      </right>
      <top/>
      <bottom style="thin">
        <color indexed="8"/>
      </bottom>
      <diagonal/>
    </border>
    <border>
      <left style="thin">
        <color indexed="1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102">
    <xf numFmtId="0" fontId="0" fillId="0" borderId="0" xfId="0"/>
    <xf numFmtId="0" fontId="0" fillId="0" borderId="0" xfId="0" applyNumberFormat="1"/>
    <xf numFmtId="0" fontId="2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7" fillId="0" borderId="0" xfId="0" applyNumberFormat="1" applyFont="1"/>
    <xf numFmtId="49" fontId="6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0" fontId="0" fillId="0" borderId="0" xfId="0" applyNumberFormat="1" applyFill="1"/>
    <xf numFmtId="49" fontId="6" fillId="7" borderId="1" xfId="0" applyNumberFormat="1" applyFont="1" applyFill="1" applyBorder="1" applyAlignment="1">
      <alignment horizontal="center" vertical="center"/>
    </xf>
    <xf numFmtId="49" fontId="6" fillId="7" borderId="1" xfId="0" applyNumberFormat="1" applyFont="1" applyFill="1" applyBorder="1" applyAlignment="1">
      <alignment horizontal="center" vertical="top" textRotation="64" wrapText="1"/>
    </xf>
    <xf numFmtId="49" fontId="6" fillId="8" borderId="1" xfId="0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  <xf numFmtId="0" fontId="0" fillId="0" borderId="6" xfId="0" applyNumberFormat="1" applyBorder="1"/>
    <xf numFmtId="0" fontId="0" fillId="9" borderId="6" xfId="0" applyNumberFormat="1" applyFill="1" applyBorder="1"/>
    <xf numFmtId="0" fontId="5" fillId="0" borderId="6" xfId="0" applyNumberFormat="1" applyFont="1" applyBorder="1"/>
    <xf numFmtId="0" fontId="0" fillId="0" borderId="0" xfId="0" applyNumberFormat="1" applyAlignment="1">
      <alignment horizontal="center" textRotation="90"/>
    </xf>
    <xf numFmtId="0" fontId="4" fillId="6" borderId="7" xfId="0" applyFont="1" applyFill="1" applyBorder="1" applyAlignment="1">
      <alignment horizontal="center" vertical="top" wrapText="1"/>
    </xf>
    <xf numFmtId="0" fontId="0" fillId="0" borderId="6" xfId="0" applyNumberFormat="1" applyBorder="1" applyAlignment="1">
      <alignment horizontal="center" textRotation="90"/>
    </xf>
    <xf numFmtId="0" fontId="0" fillId="0" borderId="16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9" fillId="0" borderId="0" xfId="0" quotePrefix="1" applyNumberFormat="1" applyFont="1"/>
    <xf numFmtId="49" fontId="10" fillId="0" borderId="6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/>
    <xf numFmtId="49" fontId="6" fillId="2" borderId="1" xfId="0" applyNumberFormat="1" applyFont="1" applyFill="1" applyBorder="1" applyAlignment="1">
      <alignment horizontal="center" textRotation="90" wrapText="1"/>
    </xf>
    <xf numFmtId="0" fontId="7" fillId="0" borderId="0" xfId="0" applyNumberFormat="1" applyFont="1" applyAlignment="1">
      <alignment horizontal="right"/>
    </xf>
    <xf numFmtId="0" fontId="11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6" xfId="0" applyNumberFormat="1" applyFill="1" applyBorder="1"/>
    <xf numFmtId="0" fontId="0" fillId="9" borderId="18" xfId="0" applyNumberFormat="1" applyFill="1" applyBorder="1"/>
    <xf numFmtId="0" fontId="0" fillId="0" borderId="15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0" xfId="0" applyNumberFormat="1" applyFill="1" applyBorder="1"/>
    <xf numFmtId="0" fontId="0" fillId="0" borderId="19" xfId="0" applyNumberFormat="1" applyFill="1" applyBorder="1"/>
    <xf numFmtId="0" fontId="7" fillId="0" borderId="0" xfId="0" quotePrefix="1" applyNumberFormat="1" applyFont="1" applyAlignment="1">
      <alignment horizontal="right" wrapText="1"/>
    </xf>
    <xf numFmtId="0" fontId="0" fillId="0" borderId="13" xfId="0" applyNumberFormat="1" applyBorder="1"/>
    <xf numFmtId="0" fontId="0" fillId="0" borderId="14" xfId="0" applyNumberFormat="1" applyBorder="1"/>
    <xf numFmtId="0" fontId="2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0" fontId="12" fillId="0" borderId="6" xfId="0" applyNumberFormat="1" applyFont="1" applyBorder="1"/>
    <xf numFmtId="0" fontId="9" fillId="0" borderId="12" xfId="0" applyNumberFormat="1" applyFont="1" applyBorder="1"/>
    <xf numFmtId="0" fontId="9" fillId="0" borderId="20" xfId="0" applyNumberFormat="1" applyFont="1" applyBorder="1" applyAlignment="1">
      <alignment horizontal="center"/>
    </xf>
    <xf numFmtId="0" fontId="4" fillId="8" borderId="4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1" fillId="0" borderId="18" xfId="0" applyNumberFormat="1" applyFont="1" applyBorder="1"/>
    <xf numFmtId="0" fontId="7" fillId="0" borderId="6" xfId="0" quotePrefix="1" applyNumberFormat="1" applyFont="1" applyBorder="1" applyAlignment="1">
      <alignment horizontal="right" wrapText="1"/>
    </xf>
    <xf numFmtId="0" fontId="9" fillId="0" borderId="6" xfId="0" quotePrefix="1" applyNumberFormat="1" applyFont="1" applyBorder="1"/>
    <xf numFmtId="0" fontId="13" fillId="0" borderId="6" xfId="0" applyNumberFormat="1" applyFont="1" applyBorder="1" applyAlignment="1">
      <alignment horizontal="right" wrapText="1"/>
    </xf>
    <xf numFmtId="0" fontId="8" fillId="0" borderId="4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2" fillId="0" borderId="18" xfId="0" applyNumberFormat="1" applyFont="1" applyBorder="1"/>
    <xf numFmtId="0" fontId="7" fillId="0" borderId="6" xfId="0" applyNumberFormat="1" applyFont="1" applyBorder="1" applyAlignment="1">
      <alignment horizontal="right" wrapText="1"/>
    </xf>
    <xf numFmtId="0" fontId="15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/>
    </xf>
    <xf numFmtId="49" fontId="16" fillId="2" borderId="1" xfId="0" applyNumberFormat="1" applyFont="1" applyFill="1" applyBorder="1" applyAlignment="1">
      <alignment horizontal="center" vertical="center" wrapText="1"/>
    </xf>
    <xf numFmtId="0" fontId="15" fillId="0" borderId="7" xfId="0" applyNumberFormat="1" applyFont="1" applyBorder="1" applyAlignment="1">
      <alignment horizontal="center"/>
    </xf>
    <xf numFmtId="49" fontId="16" fillId="0" borderId="7" xfId="0" applyNumberFormat="1" applyFont="1" applyBorder="1" applyAlignment="1">
      <alignment horizontal="center" vertical="center" wrapText="1"/>
    </xf>
    <xf numFmtId="0" fontId="9" fillId="9" borderId="6" xfId="0" applyNumberFormat="1" applyFont="1" applyFill="1" applyBorder="1"/>
    <xf numFmtId="0" fontId="9" fillId="0" borderId="16" xfId="0" applyNumberFormat="1" applyFont="1" applyBorder="1" applyAlignment="1">
      <alignment horizontal="center"/>
    </xf>
    <xf numFmtId="0" fontId="9" fillId="0" borderId="17" xfId="0" applyNumberFormat="1" applyFont="1" applyBorder="1" applyAlignment="1">
      <alignment horizontal="center"/>
    </xf>
    <xf numFmtId="0" fontId="5" fillId="0" borderId="6" xfId="0" applyNumberFormat="1" applyFont="1" applyFill="1" applyBorder="1"/>
    <xf numFmtId="0" fontId="8" fillId="1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11" fillId="10" borderId="6" xfId="0" applyNumberFormat="1" applyFont="1" applyFill="1" applyBorder="1"/>
    <xf numFmtId="0" fontId="8" fillId="11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11" fillId="11" borderId="6" xfId="0" applyNumberFormat="1" applyFont="1" applyFill="1" applyBorder="1"/>
    <xf numFmtId="0" fontId="11" fillId="12" borderId="6" xfId="0" applyNumberFormat="1" applyFont="1" applyFill="1" applyBorder="1"/>
    <xf numFmtId="0" fontId="8" fillId="1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9" xfId="0" applyNumberFormat="1" applyFill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5" fillId="9" borderId="6" xfId="0" applyNumberFormat="1" applyFont="1" applyFill="1" applyBorder="1" applyAlignment="1">
      <alignment horizontal="left"/>
    </xf>
    <xf numFmtId="49" fontId="1" fillId="6" borderId="2" xfId="0" applyNumberFormat="1" applyFont="1" applyFill="1" applyBorder="1" applyAlignment="1">
      <alignment horizontal="left"/>
    </xf>
    <xf numFmtId="0" fontId="4" fillId="4" borderId="3" xfId="0" applyFont="1" applyFill="1" applyBorder="1"/>
    <xf numFmtId="49" fontId="1" fillId="3" borderId="8" xfId="0" applyNumberFormat="1" applyFont="1" applyFill="1" applyBorder="1" applyAlignment="1">
      <alignment horizontal="left"/>
    </xf>
    <xf numFmtId="0" fontId="4" fillId="4" borderId="9" xfId="0" applyFont="1" applyFill="1" applyBorder="1"/>
    <xf numFmtId="49" fontId="1" fillId="3" borderId="2" xfId="0" applyNumberFormat="1" applyFont="1" applyFill="1" applyBorder="1" applyAlignment="1">
      <alignment horizontal="left"/>
    </xf>
    <xf numFmtId="49" fontId="1" fillId="5" borderId="2" xfId="0" applyNumberFormat="1" applyFont="1" applyFill="1" applyBorder="1" applyAlignment="1">
      <alignment horizontal="left"/>
    </xf>
    <xf numFmtId="49" fontId="1" fillId="6" borderId="2" xfId="0" applyNumberFormat="1" applyFont="1" applyFill="1" applyBorder="1" applyAlignment="1">
      <alignment horizontal="left" wrapText="1"/>
    </xf>
    <xf numFmtId="0" fontId="4" fillId="4" borderId="3" xfId="0" applyFont="1" applyFill="1" applyBorder="1" applyAlignment="1">
      <alignment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DDDDD"/>
      <rgbColor rgb="FFFFFF00"/>
      <rgbColor rgb="FFAAAAAA"/>
      <rgbColor rgb="FFFFFFFF"/>
      <rgbColor rgb="FFCCFFFF"/>
      <rgbColor rgb="FFCC99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71"/>
  <sheetViews>
    <sheetView showGridLines="0" tabSelected="1" topLeftCell="B1" zoomScale="130" zoomScaleNormal="130" workbookViewId="0">
      <pane ySplit="1" topLeftCell="A2" activePane="bottomLeft" state="frozen"/>
      <selection pane="bottomLeft" activeCell="O2" sqref="O2"/>
    </sheetView>
  </sheetViews>
  <sheetFormatPr defaultColWidth="11.44140625" defaultRowHeight="12.75" customHeight="1"/>
  <cols>
    <col min="1" max="1" width="8.33203125" style="1" customWidth="1"/>
    <col min="2" max="2" width="33.6640625" style="1" customWidth="1"/>
    <col min="3" max="14" width="5.6640625" style="1" customWidth="1"/>
    <col min="15" max="15" width="12.21875" style="1" customWidth="1"/>
    <col min="16" max="16" width="12.6640625" style="1" customWidth="1"/>
    <col min="17" max="17" width="13.21875" style="1" customWidth="1"/>
    <col min="18" max="16384" width="11.44140625" style="1"/>
  </cols>
  <sheetData>
    <row r="1" spans="1:16" s="10" customFormat="1" ht="88.95" customHeight="1">
      <c r="A1" s="9" t="s">
        <v>0</v>
      </c>
      <c r="B1" s="9" t="s">
        <v>71</v>
      </c>
      <c r="C1" s="31" t="s">
        <v>1</v>
      </c>
      <c r="D1" s="31" t="s">
        <v>2</v>
      </c>
      <c r="E1" s="31" t="s">
        <v>3</v>
      </c>
      <c r="F1" s="31" t="s">
        <v>4</v>
      </c>
      <c r="G1" s="31" t="s">
        <v>5</v>
      </c>
      <c r="H1" s="31" t="s">
        <v>6</v>
      </c>
      <c r="I1" s="31" t="s">
        <v>7</v>
      </c>
      <c r="J1" s="31" t="s">
        <v>8</v>
      </c>
      <c r="K1" s="31" t="s">
        <v>9</v>
      </c>
      <c r="L1" s="31" t="s">
        <v>10</v>
      </c>
      <c r="M1" s="31" t="s">
        <v>11</v>
      </c>
      <c r="N1" s="31" t="s">
        <v>12</v>
      </c>
    </row>
    <row r="2" spans="1:16" s="10" customFormat="1" ht="19.5" customHeight="1">
      <c r="A2" s="11"/>
      <c r="B2" s="14" t="s">
        <v>72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P2" s="32" t="s">
        <v>80</v>
      </c>
    </row>
    <row r="3" spans="1:16" ht="19.5" customHeight="1">
      <c r="A3" s="67">
        <v>1</v>
      </c>
      <c r="B3" s="68" t="s">
        <v>13</v>
      </c>
      <c r="C3" s="34">
        <v>0</v>
      </c>
      <c r="D3" s="34">
        <v>6</v>
      </c>
      <c r="E3" s="81">
        <v>11</v>
      </c>
      <c r="F3" s="34">
        <v>7</v>
      </c>
      <c r="G3" s="34">
        <v>0</v>
      </c>
      <c r="H3" s="86">
        <v>10</v>
      </c>
      <c r="I3" s="34">
        <v>9</v>
      </c>
      <c r="J3" s="77">
        <v>12</v>
      </c>
      <c r="K3" s="34">
        <v>8</v>
      </c>
      <c r="L3" s="34">
        <v>0</v>
      </c>
      <c r="M3" s="34">
        <v>0</v>
      </c>
      <c r="N3" s="34">
        <v>0</v>
      </c>
      <c r="P3" s="1">
        <f>SUM(C3:N3)</f>
        <v>63</v>
      </c>
    </row>
    <row r="4" spans="1:16" ht="19.5" customHeight="1">
      <c r="A4" s="69">
        <v>2</v>
      </c>
      <c r="B4" s="70" t="s">
        <v>14</v>
      </c>
      <c r="C4" s="35">
        <v>0</v>
      </c>
      <c r="D4" s="81">
        <v>11</v>
      </c>
      <c r="E4" s="35">
        <v>-1</v>
      </c>
      <c r="F4" s="35">
        <v>0</v>
      </c>
      <c r="G4" s="35">
        <v>0</v>
      </c>
      <c r="H4" s="77">
        <v>12</v>
      </c>
      <c r="I4" s="35">
        <v>9</v>
      </c>
      <c r="J4" s="35">
        <v>0</v>
      </c>
      <c r="K4" s="86">
        <v>10</v>
      </c>
      <c r="L4" s="35">
        <v>0</v>
      </c>
      <c r="M4" s="35">
        <v>0</v>
      </c>
      <c r="N4" s="35">
        <v>0</v>
      </c>
      <c r="P4" s="1">
        <f t="shared" ref="P4:P56" si="0">SUM(C4:N4)</f>
        <v>41</v>
      </c>
    </row>
    <row r="5" spans="1:16" ht="19.5" customHeight="1">
      <c r="A5" s="67">
        <v>3</v>
      </c>
      <c r="B5" s="68" t="s">
        <v>15</v>
      </c>
      <c r="C5" s="34">
        <v>6</v>
      </c>
      <c r="D5" s="34">
        <v>4</v>
      </c>
      <c r="E5" s="86">
        <v>10</v>
      </c>
      <c r="F5" s="34">
        <v>9</v>
      </c>
      <c r="G5" s="34">
        <v>0</v>
      </c>
      <c r="H5" s="34">
        <v>0</v>
      </c>
      <c r="I5" s="34">
        <v>5</v>
      </c>
      <c r="J5" s="34">
        <v>3</v>
      </c>
      <c r="K5" s="34">
        <v>8</v>
      </c>
      <c r="L5" s="81">
        <v>11</v>
      </c>
      <c r="M5" s="77">
        <v>12</v>
      </c>
      <c r="N5" s="34">
        <v>7</v>
      </c>
      <c r="P5" s="1">
        <f t="shared" si="0"/>
        <v>75</v>
      </c>
    </row>
    <row r="6" spans="1:16" ht="19.5" customHeight="1">
      <c r="A6" s="69">
        <v>4</v>
      </c>
      <c r="B6" s="70" t="s">
        <v>16</v>
      </c>
      <c r="C6" s="35">
        <v>8</v>
      </c>
      <c r="D6" s="77">
        <v>12</v>
      </c>
      <c r="E6" s="81">
        <v>11</v>
      </c>
      <c r="F6" s="86">
        <v>10</v>
      </c>
      <c r="G6" s="35">
        <v>4</v>
      </c>
      <c r="H6" s="35">
        <v>0</v>
      </c>
      <c r="I6" s="35">
        <v>6</v>
      </c>
      <c r="J6" s="35">
        <v>3</v>
      </c>
      <c r="K6" s="35">
        <v>7</v>
      </c>
      <c r="L6" s="35">
        <v>5</v>
      </c>
      <c r="M6" s="35">
        <v>2</v>
      </c>
      <c r="N6" s="35">
        <v>9</v>
      </c>
      <c r="P6" s="1">
        <f t="shared" si="0"/>
        <v>77</v>
      </c>
    </row>
    <row r="7" spans="1:16" ht="19.5" customHeight="1">
      <c r="A7" s="67">
        <v>5</v>
      </c>
      <c r="B7" s="68" t="s">
        <v>17</v>
      </c>
      <c r="C7" s="34">
        <v>5</v>
      </c>
      <c r="D7" s="34">
        <v>2</v>
      </c>
      <c r="E7" s="34">
        <v>3</v>
      </c>
      <c r="F7" s="34">
        <v>4</v>
      </c>
      <c r="G7" s="34">
        <v>0</v>
      </c>
      <c r="H7" s="34">
        <v>6</v>
      </c>
      <c r="I7" s="34">
        <v>8</v>
      </c>
      <c r="J7" s="34">
        <v>7</v>
      </c>
      <c r="K7" s="81">
        <v>11</v>
      </c>
      <c r="L7" s="77">
        <v>12</v>
      </c>
      <c r="M7" s="86">
        <v>10</v>
      </c>
      <c r="N7" s="34">
        <v>9</v>
      </c>
      <c r="P7" s="1">
        <f t="shared" si="0"/>
        <v>77</v>
      </c>
    </row>
    <row r="8" spans="1:16" ht="19.5" customHeight="1">
      <c r="A8" s="69">
        <v>6</v>
      </c>
      <c r="B8" s="70" t="s">
        <v>18</v>
      </c>
      <c r="C8" s="35">
        <v>8</v>
      </c>
      <c r="D8" s="86">
        <v>10</v>
      </c>
      <c r="E8" s="36">
        <v>8</v>
      </c>
      <c r="F8" s="35">
        <v>8</v>
      </c>
      <c r="G8" s="35">
        <v>8</v>
      </c>
      <c r="H8" s="35">
        <v>8</v>
      </c>
      <c r="I8" s="35">
        <v>8</v>
      </c>
      <c r="J8" s="35">
        <v>9</v>
      </c>
      <c r="K8" s="35">
        <v>8</v>
      </c>
      <c r="L8" s="81">
        <v>11</v>
      </c>
      <c r="M8" s="35">
        <v>8</v>
      </c>
      <c r="N8" s="77">
        <v>12</v>
      </c>
      <c r="P8" s="1">
        <f t="shared" si="0"/>
        <v>106</v>
      </c>
    </row>
    <row r="9" spans="1:16" ht="19.5" customHeight="1">
      <c r="A9" s="67">
        <v>7</v>
      </c>
      <c r="B9" s="68" t="s">
        <v>19</v>
      </c>
      <c r="C9" s="34">
        <v>9</v>
      </c>
      <c r="D9" s="77">
        <v>12</v>
      </c>
      <c r="E9" s="34">
        <v>8</v>
      </c>
      <c r="F9" s="34">
        <v>8</v>
      </c>
      <c r="G9" s="34">
        <v>8</v>
      </c>
      <c r="H9" s="34">
        <v>8</v>
      </c>
      <c r="I9" s="34">
        <v>8</v>
      </c>
      <c r="J9" s="34">
        <v>8</v>
      </c>
      <c r="K9" s="34">
        <v>8</v>
      </c>
      <c r="L9" s="81">
        <v>11</v>
      </c>
      <c r="M9" s="86">
        <v>10</v>
      </c>
      <c r="N9" s="34">
        <v>-1</v>
      </c>
      <c r="P9" s="1">
        <f t="shared" si="0"/>
        <v>97</v>
      </c>
    </row>
    <row r="10" spans="1:16" ht="19.5" customHeight="1">
      <c r="A10" s="69">
        <v>8</v>
      </c>
      <c r="B10" s="70" t="s">
        <v>20</v>
      </c>
      <c r="C10" s="35">
        <v>8</v>
      </c>
      <c r="D10" s="35">
        <v>8</v>
      </c>
      <c r="E10" s="86">
        <v>10</v>
      </c>
      <c r="F10" s="35">
        <v>8</v>
      </c>
      <c r="G10" s="35">
        <v>8</v>
      </c>
      <c r="H10" s="35">
        <v>8</v>
      </c>
      <c r="I10" s="81">
        <v>11</v>
      </c>
      <c r="J10" s="35">
        <v>8</v>
      </c>
      <c r="K10" s="35">
        <v>8</v>
      </c>
      <c r="L10" s="77">
        <v>12</v>
      </c>
      <c r="M10" s="35">
        <v>9</v>
      </c>
      <c r="N10" s="35">
        <v>8</v>
      </c>
      <c r="P10" s="1">
        <f t="shared" si="0"/>
        <v>106</v>
      </c>
    </row>
    <row r="11" spans="1:16" s="13" customFormat="1" ht="19.5" customHeight="1">
      <c r="A11" s="12"/>
      <c r="B11" s="16" t="s">
        <v>73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P11" s="1">
        <f t="shared" si="0"/>
        <v>0</v>
      </c>
    </row>
    <row r="12" spans="1:16" ht="19.5" customHeight="1">
      <c r="A12" s="67">
        <v>9</v>
      </c>
      <c r="B12" s="68" t="s">
        <v>21</v>
      </c>
      <c r="C12" s="82">
        <v>11</v>
      </c>
      <c r="D12" s="37">
        <v>4</v>
      </c>
      <c r="E12" s="37">
        <v>8</v>
      </c>
      <c r="F12" s="37">
        <v>5</v>
      </c>
      <c r="G12" s="37">
        <v>0</v>
      </c>
      <c r="H12" s="37">
        <v>3</v>
      </c>
      <c r="I12" s="87">
        <v>10</v>
      </c>
      <c r="J12" s="37">
        <v>6</v>
      </c>
      <c r="K12" s="78">
        <v>12</v>
      </c>
      <c r="L12" s="37">
        <v>8</v>
      </c>
      <c r="M12" s="37">
        <v>2</v>
      </c>
      <c r="N12" s="37">
        <v>9</v>
      </c>
      <c r="P12" s="1">
        <f t="shared" si="0"/>
        <v>78</v>
      </c>
    </row>
    <row r="13" spans="1:16" ht="19.5" customHeight="1">
      <c r="A13" s="69">
        <v>10</v>
      </c>
      <c r="B13" s="70" t="s">
        <v>22</v>
      </c>
      <c r="C13" s="38">
        <v>8</v>
      </c>
      <c r="D13" s="82">
        <v>11</v>
      </c>
      <c r="E13" s="38">
        <v>6</v>
      </c>
      <c r="F13" s="38">
        <v>4</v>
      </c>
      <c r="G13" s="78">
        <v>12</v>
      </c>
      <c r="H13" s="38">
        <v>7</v>
      </c>
      <c r="I13" s="38">
        <v>1</v>
      </c>
      <c r="J13" s="38">
        <v>3</v>
      </c>
      <c r="K13" s="38">
        <v>9</v>
      </c>
      <c r="L13" s="38">
        <v>5</v>
      </c>
      <c r="M13" s="38">
        <v>3</v>
      </c>
      <c r="N13" s="87">
        <v>10</v>
      </c>
      <c r="P13" s="1">
        <f t="shared" si="0"/>
        <v>79</v>
      </c>
    </row>
    <row r="14" spans="1:16" ht="19.5" customHeight="1">
      <c r="A14" s="67">
        <v>11</v>
      </c>
      <c r="B14" s="68" t="s">
        <v>23</v>
      </c>
      <c r="C14" s="37">
        <v>0</v>
      </c>
      <c r="D14" s="37">
        <v>6</v>
      </c>
      <c r="E14" s="37">
        <v>7</v>
      </c>
      <c r="F14" s="37">
        <v>4</v>
      </c>
      <c r="G14" s="37">
        <v>0</v>
      </c>
      <c r="H14" s="37">
        <v>0</v>
      </c>
      <c r="I14" s="37">
        <v>9</v>
      </c>
      <c r="J14" s="37">
        <v>5</v>
      </c>
      <c r="K14" s="87">
        <v>10</v>
      </c>
      <c r="L14" s="78">
        <v>12</v>
      </c>
      <c r="M14" s="82">
        <v>11</v>
      </c>
      <c r="N14" s="37">
        <v>8</v>
      </c>
      <c r="P14" s="1">
        <f t="shared" si="0"/>
        <v>72</v>
      </c>
    </row>
    <row r="15" spans="1:16" ht="19.5" customHeight="1">
      <c r="A15" s="69">
        <v>12</v>
      </c>
      <c r="B15" s="70" t="s">
        <v>24</v>
      </c>
      <c r="C15" s="38">
        <v>-1</v>
      </c>
      <c r="D15" s="38">
        <v>3</v>
      </c>
      <c r="E15" s="38">
        <v>9</v>
      </c>
      <c r="F15" s="38">
        <v>8</v>
      </c>
      <c r="G15" s="38">
        <v>7</v>
      </c>
      <c r="H15" s="38">
        <v>2</v>
      </c>
      <c r="I15" s="38">
        <v>4</v>
      </c>
      <c r="J15" s="38">
        <v>7</v>
      </c>
      <c r="K15" s="87">
        <v>10</v>
      </c>
      <c r="L15" s="82">
        <v>11</v>
      </c>
      <c r="M15" s="78">
        <v>12</v>
      </c>
      <c r="N15" s="38">
        <v>7</v>
      </c>
      <c r="P15" s="1">
        <f t="shared" si="0"/>
        <v>79</v>
      </c>
    </row>
    <row r="16" spans="1:16" ht="19.5" customHeight="1">
      <c r="A16" s="67">
        <v>13</v>
      </c>
      <c r="B16" s="68" t="s">
        <v>25</v>
      </c>
      <c r="C16" s="37">
        <v>2</v>
      </c>
      <c r="D16" s="87">
        <v>10</v>
      </c>
      <c r="E16" s="37">
        <v>8</v>
      </c>
      <c r="F16" s="37">
        <v>3</v>
      </c>
      <c r="G16" s="37">
        <v>0</v>
      </c>
      <c r="H16" s="37">
        <v>9</v>
      </c>
      <c r="I16" s="82">
        <v>11</v>
      </c>
      <c r="J16" s="37">
        <v>6</v>
      </c>
      <c r="K16" s="37">
        <v>4</v>
      </c>
      <c r="L16" s="37">
        <v>7</v>
      </c>
      <c r="M16" s="37">
        <v>5</v>
      </c>
      <c r="N16" s="78">
        <v>12</v>
      </c>
      <c r="P16" s="1">
        <f t="shared" si="0"/>
        <v>77</v>
      </c>
    </row>
    <row r="17" spans="1:16" ht="19.5" customHeight="1">
      <c r="A17" s="69">
        <v>14</v>
      </c>
      <c r="B17" s="70" t="s">
        <v>26</v>
      </c>
      <c r="C17" s="38">
        <v>0</v>
      </c>
      <c r="D17" s="38">
        <v>3</v>
      </c>
      <c r="E17" s="82">
        <v>11</v>
      </c>
      <c r="F17" s="38">
        <v>7</v>
      </c>
      <c r="G17" s="38">
        <v>4</v>
      </c>
      <c r="H17" s="38">
        <v>8</v>
      </c>
      <c r="I17" s="38">
        <v>2</v>
      </c>
      <c r="J17" s="38">
        <v>7</v>
      </c>
      <c r="K17" s="78">
        <v>12</v>
      </c>
      <c r="L17" s="38">
        <v>5</v>
      </c>
      <c r="M17" s="87">
        <v>10</v>
      </c>
      <c r="N17" s="38">
        <v>9</v>
      </c>
      <c r="P17" s="1">
        <f t="shared" si="0"/>
        <v>78</v>
      </c>
    </row>
    <row r="18" spans="1:16" ht="19.5" customHeight="1">
      <c r="A18" s="67">
        <v>15</v>
      </c>
      <c r="B18" s="68" t="s">
        <v>27</v>
      </c>
      <c r="C18" s="37">
        <v>9</v>
      </c>
      <c r="D18" s="37">
        <v>8</v>
      </c>
      <c r="E18" s="78">
        <v>12</v>
      </c>
      <c r="F18" s="37">
        <v>5</v>
      </c>
      <c r="G18" s="37">
        <v>7</v>
      </c>
      <c r="H18" s="37">
        <v>2</v>
      </c>
      <c r="I18" s="87">
        <v>10</v>
      </c>
      <c r="J18" s="37">
        <v>3</v>
      </c>
      <c r="K18" s="37">
        <v>4</v>
      </c>
      <c r="L18" s="82">
        <v>11</v>
      </c>
      <c r="M18" s="37">
        <v>5</v>
      </c>
      <c r="N18" s="37">
        <v>7</v>
      </c>
      <c r="P18" s="1">
        <f t="shared" si="0"/>
        <v>83</v>
      </c>
    </row>
    <row r="19" spans="1:16" ht="19.5" customHeight="1">
      <c r="A19" s="69">
        <v>16</v>
      </c>
      <c r="B19" s="70" t="s">
        <v>28</v>
      </c>
      <c r="C19" s="38">
        <v>-1</v>
      </c>
      <c r="D19" s="82">
        <v>11</v>
      </c>
      <c r="E19" s="38">
        <v>2</v>
      </c>
      <c r="F19" s="38">
        <v>9</v>
      </c>
      <c r="G19" s="38">
        <v>3</v>
      </c>
      <c r="H19" s="38">
        <v>5</v>
      </c>
      <c r="I19" s="38">
        <v>8</v>
      </c>
      <c r="J19" s="38">
        <v>6</v>
      </c>
      <c r="K19" s="38">
        <v>7</v>
      </c>
      <c r="L19" s="78">
        <v>12</v>
      </c>
      <c r="M19" s="87">
        <v>10</v>
      </c>
      <c r="N19" s="38">
        <v>5</v>
      </c>
      <c r="P19" s="1">
        <f t="shared" si="0"/>
        <v>77</v>
      </c>
    </row>
    <row r="20" spans="1:16" ht="19.5" customHeight="1">
      <c r="A20" s="67">
        <v>17</v>
      </c>
      <c r="B20" s="68" t="s">
        <v>29</v>
      </c>
      <c r="C20" s="78">
        <v>12</v>
      </c>
      <c r="D20" s="37">
        <v>7</v>
      </c>
      <c r="E20" s="87">
        <v>10</v>
      </c>
      <c r="F20" s="37">
        <v>5</v>
      </c>
      <c r="G20" s="37">
        <v>4</v>
      </c>
      <c r="H20" s="37">
        <v>9</v>
      </c>
      <c r="I20" s="37">
        <v>1</v>
      </c>
      <c r="J20" s="37">
        <v>3</v>
      </c>
      <c r="K20" s="37">
        <v>3</v>
      </c>
      <c r="L20" s="82">
        <v>11</v>
      </c>
      <c r="M20" s="37">
        <v>8</v>
      </c>
      <c r="N20" s="37">
        <v>7</v>
      </c>
      <c r="P20" s="1">
        <f t="shared" si="0"/>
        <v>80</v>
      </c>
    </row>
    <row r="21" spans="1:16" ht="19.5" customHeight="1">
      <c r="A21" s="69">
        <v>18</v>
      </c>
      <c r="B21" s="70" t="s">
        <v>30</v>
      </c>
      <c r="C21" s="38">
        <v>4</v>
      </c>
      <c r="D21" s="38">
        <v>8</v>
      </c>
      <c r="E21" s="38">
        <v>5</v>
      </c>
      <c r="F21" s="87">
        <v>10</v>
      </c>
      <c r="G21" s="38">
        <v>0</v>
      </c>
      <c r="H21" s="38">
        <v>2</v>
      </c>
      <c r="I21" s="38">
        <v>3</v>
      </c>
      <c r="J21" s="38">
        <v>6</v>
      </c>
      <c r="K21" s="38">
        <v>7</v>
      </c>
      <c r="L21" s="82">
        <v>11</v>
      </c>
      <c r="M21" s="38">
        <v>9</v>
      </c>
      <c r="N21" s="78">
        <v>12</v>
      </c>
      <c r="P21" s="1">
        <f t="shared" si="0"/>
        <v>77</v>
      </c>
    </row>
    <row r="22" spans="1:16" ht="19.5" customHeight="1">
      <c r="A22" s="67">
        <v>19</v>
      </c>
      <c r="B22" s="68" t="s">
        <v>31</v>
      </c>
      <c r="C22" s="82">
        <v>11</v>
      </c>
      <c r="D22" s="37">
        <v>9</v>
      </c>
      <c r="E22" s="37">
        <v>5</v>
      </c>
      <c r="F22" s="37">
        <v>2</v>
      </c>
      <c r="G22" s="37">
        <v>-1</v>
      </c>
      <c r="H22" s="37">
        <v>7</v>
      </c>
      <c r="I22" s="37">
        <v>6</v>
      </c>
      <c r="J22" s="37">
        <v>4</v>
      </c>
      <c r="K22" s="78">
        <v>12</v>
      </c>
      <c r="L22" s="87">
        <v>10</v>
      </c>
      <c r="M22" s="37">
        <v>3</v>
      </c>
      <c r="N22" s="37">
        <v>8</v>
      </c>
      <c r="P22" s="1">
        <f t="shared" si="0"/>
        <v>76</v>
      </c>
    </row>
    <row r="23" spans="1:16" ht="19.5" customHeight="1">
      <c r="A23" s="69">
        <v>20</v>
      </c>
      <c r="B23" s="70" t="s">
        <v>32</v>
      </c>
      <c r="C23" s="38">
        <v>9</v>
      </c>
      <c r="D23" s="38">
        <v>6</v>
      </c>
      <c r="E23" s="38">
        <v>5</v>
      </c>
      <c r="F23" s="78">
        <v>12</v>
      </c>
      <c r="G23" s="38">
        <v>0</v>
      </c>
      <c r="H23" s="38">
        <v>0</v>
      </c>
      <c r="I23" s="38">
        <v>9</v>
      </c>
      <c r="J23" s="82">
        <v>11</v>
      </c>
      <c r="K23" s="38">
        <v>3</v>
      </c>
      <c r="L23" s="38">
        <v>7</v>
      </c>
      <c r="M23" s="87">
        <v>10</v>
      </c>
      <c r="N23" s="38">
        <v>4</v>
      </c>
      <c r="P23" s="1">
        <f t="shared" si="0"/>
        <v>76</v>
      </c>
    </row>
    <row r="24" spans="1:16" ht="19.5" customHeight="1">
      <c r="A24" s="67">
        <v>21</v>
      </c>
      <c r="B24" s="68" t="s">
        <v>33</v>
      </c>
      <c r="C24" s="37">
        <v>8</v>
      </c>
      <c r="D24" s="87">
        <v>10</v>
      </c>
      <c r="E24" s="37">
        <v>8</v>
      </c>
      <c r="F24" s="37">
        <v>3</v>
      </c>
      <c r="G24" s="37">
        <v>0</v>
      </c>
      <c r="H24" s="37">
        <v>8</v>
      </c>
      <c r="I24" s="37">
        <v>4</v>
      </c>
      <c r="J24" s="37">
        <v>8</v>
      </c>
      <c r="K24" s="78">
        <v>12</v>
      </c>
      <c r="L24" s="82">
        <v>11</v>
      </c>
      <c r="M24" s="37">
        <v>9</v>
      </c>
      <c r="N24" s="37">
        <v>2</v>
      </c>
      <c r="P24" s="1">
        <f t="shared" si="0"/>
        <v>83</v>
      </c>
    </row>
    <row r="25" spans="1:16" ht="19.5" customHeight="1">
      <c r="A25" s="69">
        <v>22</v>
      </c>
      <c r="B25" s="70" t="s">
        <v>34</v>
      </c>
      <c r="C25" s="87">
        <v>10</v>
      </c>
      <c r="D25" s="38">
        <v>9</v>
      </c>
      <c r="E25" s="38">
        <v>7</v>
      </c>
      <c r="F25" s="82">
        <v>11</v>
      </c>
      <c r="G25" s="38">
        <v>0</v>
      </c>
      <c r="H25" s="38">
        <v>2</v>
      </c>
      <c r="I25" s="38">
        <v>5</v>
      </c>
      <c r="J25" s="38">
        <v>3</v>
      </c>
      <c r="K25" s="38">
        <v>5</v>
      </c>
      <c r="L25" s="78">
        <v>12</v>
      </c>
      <c r="M25" s="38">
        <v>8</v>
      </c>
      <c r="N25" s="38">
        <v>6</v>
      </c>
      <c r="P25" s="1">
        <f t="shared" si="0"/>
        <v>78</v>
      </c>
    </row>
    <row r="26" spans="1:16" ht="19.5" customHeight="1">
      <c r="A26" s="67">
        <v>23</v>
      </c>
      <c r="B26" s="68" t="s">
        <v>35</v>
      </c>
      <c r="C26" s="37">
        <v>-1</v>
      </c>
      <c r="D26" s="82">
        <v>11</v>
      </c>
      <c r="E26" s="37">
        <v>7</v>
      </c>
      <c r="F26" s="37">
        <v>6</v>
      </c>
      <c r="G26" s="37">
        <v>3</v>
      </c>
      <c r="H26" s="37">
        <v>0</v>
      </c>
      <c r="I26" s="87">
        <v>10</v>
      </c>
      <c r="J26" s="37">
        <v>5</v>
      </c>
      <c r="K26" s="37">
        <v>8</v>
      </c>
      <c r="L26" s="78">
        <v>12</v>
      </c>
      <c r="M26" s="37">
        <v>4</v>
      </c>
      <c r="N26" s="37">
        <v>9</v>
      </c>
      <c r="P26" s="1">
        <f t="shared" si="0"/>
        <v>74</v>
      </c>
    </row>
    <row r="27" spans="1:16" ht="19.5" customHeight="1">
      <c r="A27" s="69">
        <v>24</v>
      </c>
      <c r="B27" s="70" t="s">
        <v>36</v>
      </c>
      <c r="C27" s="87">
        <v>10</v>
      </c>
      <c r="D27" s="38">
        <v>9</v>
      </c>
      <c r="E27" s="38">
        <v>7</v>
      </c>
      <c r="F27" s="38">
        <v>-1</v>
      </c>
      <c r="G27" s="38">
        <v>6</v>
      </c>
      <c r="H27" s="38">
        <v>0</v>
      </c>
      <c r="I27" s="38">
        <v>-1</v>
      </c>
      <c r="J27" s="38">
        <v>-1</v>
      </c>
      <c r="K27" s="78">
        <v>12</v>
      </c>
      <c r="L27" s="82">
        <v>11</v>
      </c>
      <c r="M27" s="38">
        <v>8</v>
      </c>
      <c r="N27" s="38">
        <v>5</v>
      </c>
      <c r="P27" s="1">
        <f t="shared" si="0"/>
        <v>65</v>
      </c>
    </row>
    <row r="28" spans="1:16" ht="19.5" customHeight="1">
      <c r="A28" s="67">
        <v>25</v>
      </c>
      <c r="B28" s="68" t="s">
        <v>37</v>
      </c>
      <c r="C28" s="78">
        <v>12</v>
      </c>
      <c r="D28" s="37">
        <v>-1</v>
      </c>
      <c r="E28" s="37">
        <v>-1</v>
      </c>
      <c r="F28" s="37">
        <v>-1</v>
      </c>
      <c r="G28" s="37">
        <v>9</v>
      </c>
      <c r="H28" s="37">
        <v>6</v>
      </c>
      <c r="I28" s="37">
        <v>-1</v>
      </c>
      <c r="J28" s="37">
        <v>7</v>
      </c>
      <c r="K28" s="37">
        <v>-1</v>
      </c>
      <c r="L28" s="37">
        <v>8</v>
      </c>
      <c r="M28" s="87">
        <v>10</v>
      </c>
      <c r="N28" s="82">
        <v>11</v>
      </c>
      <c r="P28" s="1">
        <f t="shared" si="0"/>
        <v>58</v>
      </c>
    </row>
    <row r="29" spans="1:16" ht="19.5" customHeight="1">
      <c r="A29" s="69">
        <v>26</v>
      </c>
      <c r="B29" s="70" t="s">
        <v>38</v>
      </c>
      <c r="C29" s="38">
        <v>9</v>
      </c>
      <c r="D29" s="82">
        <v>11</v>
      </c>
      <c r="E29" s="38">
        <v>5</v>
      </c>
      <c r="F29" s="38">
        <v>7</v>
      </c>
      <c r="G29" s="38">
        <v>8</v>
      </c>
      <c r="H29" s="38">
        <v>0</v>
      </c>
      <c r="I29" s="38">
        <v>3</v>
      </c>
      <c r="J29" s="38">
        <v>2</v>
      </c>
      <c r="K29" s="38">
        <v>6</v>
      </c>
      <c r="L29" s="38">
        <v>4</v>
      </c>
      <c r="M29" s="87">
        <v>10</v>
      </c>
      <c r="N29" s="78">
        <v>12</v>
      </c>
      <c r="P29" s="1">
        <f t="shared" si="0"/>
        <v>77</v>
      </c>
    </row>
    <row r="30" spans="1:16" ht="19.5" customHeight="1">
      <c r="A30" s="67">
        <v>27</v>
      </c>
      <c r="B30" s="68" t="s">
        <v>39</v>
      </c>
      <c r="C30" s="78">
        <v>12</v>
      </c>
      <c r="D30" s="37">
        <v>2</v>
      </c>
      <c r="E30" s="37">
        <v>3</v>
      </c>
      <c r="F30" s="37">
        <v>8</v>
      </c>
      <c r="G30" s="37">
        <v>9</v>
      </c>
      <c r="H30" s="37">
        <v>0</v>
      </c>
      <c r="I30" s="37">
        <v>4</v>
      </c>
      <c r="J30" s="37">
        <v>7</v>
      </c>
      <c r="K30" s="37">
        <v>6</v>
      </c>
      <c r="L30" s="37">
        <v>5</v>
      </c>
      <c r="M30" s="82">
        <v>11</v>
      </c>
      <c r="N30" s="87">
        <v>10</v>
      </c>
      <c r="P30" s="1">
        <f t="shared" si="0"/>
        <v>77</v>
      </c>
    </row>
    <row r="31" spans="1:16" ht="19.5" customHeight="1">
      <c r="A31" s="69">
        <v>28</v>
      </c>
      <c r="B31" s="70" t="s">
        <v>40</v>
      </c>
      <c r="C31" s="38">
        <v>9</v>
      </c>
      <c r="D31" s="78">
        <v>12</v>
      </c>
      <c r="E31" s="87">
        <v>10</v>
      </c>
      <c r="F31" s="38">
        <v>5</v>
      </c>
      <c r="G31" s="38">
        <v>1</v>
      </c>
      <c r="H31" s="38">
        <v>7</v>
      </c>
      <c r="I31" s="82">
        <v>11</v>
      </c>
      <c r="J31" s="38">
        <v>4</v>
      </c>
      <c r="K31" s="38">
        <v>3</v>
      </c>
      <c r="L31" s="38">
        <v>6</v>
      </c>
      <c r="M31" s="38">
        <v>2</v>
      </c>
      <c r="N31" s="38">
        <v>8</v>
      </c>
      <c r="P31" s="1">
        <f t="shared" si="0"/>
        <v>78</v>
      </c>
    </row>
    <row r="32" spans="1:16" ht="19.5" customHeight="1">
      <c r="A32" s="67">
        <v>29</v>
      </c>
      <c r="B32" s="68" t="s">
        <v>41</v>
      </c>
      <c r="C32" s="87">
        <v>10</v>
      </c>
      <c r="D32" s="37">
        <v>9</v>
      </c>
      <c r="E32" s="37">
        <v>8</v>
      </c>
      <c r="F32" s="37">
        <v>6</v>
      </c>
      <c r="G32" s="37">
        <v>-1</v>
      </c>
      <c r="H32" s="37">
        <v>4</v>
      </c>
      <c r="I32" s="37">
        <v>-1</v>
      </c>
      <c r="J32" s="37">
        <v>3</v>
      </c>
      <c r="K32" s="37">
        <v>5</v>
      </c>
      <c r="L32" s="82">
        <v>11</v>
      </c>
      <c r="M32" s="37">
        <v>8</v>
      </c>
      <c r="N32" s="78">
        <v>12</v>
      </c>
      <c r="P32" s="1">
        <f t="shared" si="0"/>
        <v>74</v>
      </c>
    </row>
    <row r="33" spans="1:16" ht="19.5" customHeight="1">
      <c r="A33" s="69">
        <v>30</v>
      </c>
      <c r="B33" s="70" t="s">
        <v>42</v>
      </c>
      <c r="C33" s="82">
        <v>11</v>
      </c>
      <c r="D33" s="87">
        <v>10</v>
      </c>
      <c r="E33" s="38">
        <v>9</v>
      </c>
      <c r="F33" s="38">
        <v>5</v>
      </c>
      <c r="G33" s="38">
        <v>0</v>
      </c>
      <c r="H33" s="38">
        <v>0</v>
      </c>
      <c r="I33" s="38">
        <v>6</v>
      </c>
      <c r="J33" s="38">
        <v>7</v>
      </c>
      <c r="K33" s="38">
        <v>4</v>
      </c>
      <c r="L33" s="78">
        <v>12</v>
      </c>
      <c r="M33" s="38">
        <v>3</v>
      </c>
      <c r="N33" s="38">
        <v>8</v>
      </c>
      <c r="P33" s="1">
        <f t="shared" si="0"/>
        <v>75</v>
      </c>
    </row>
    <row r="34" spans="1:16" ht="19.5" customHeight="1">
      <c r="A34" s="67">
        <v>31</v>
      </c>
      <c r="B34" s="68" t="s">
        <v>43</v>
      </c>
      <c r="C34" s="37">
        <v>9</v>
      </c>
      <c r="D34" s="37">
        <v>4</v>
      </c>
      <c r="E34" s="37">
        <v>6</v>
      </c>
      <c r="F34" s="37">
        <v>7</v>
      </c>
      <c r="G34" s="37">
        <v>6</v>
      </c>
      <c r="H34" s="37">
        <v>0</v>
      </c>
      <c r="I34" s="82">
        <v>11</v>
      </c>
      <c r="J34" s="37">
        <v>-1</v>
      </c>
      <c r="K34" s="87">
        <v>10</v>
      </c>
      <c r="L34" s="37">
        <v>0</v>
      </c>
      <c r="M34" s="37">
        <v>8</v>
      </c>
      <c r="N34" s="78">
        <v>12</v>
      </c>
      <c r="P34" s="1">
        <f t="shared" si="0"/>
        <v>72</v>
      </c>
    </row>
    <row r="35" spans="1:16" ht="19.5" customHeight="1">
      <c r="A35" s="69">
        <v>32</v>
      </c>
      <c r="B35" s="70" t="s">
        <v>44</v>
      </c>
      <c r="C35" s="38">
        <v>5</v>
      </c>
      <c r="D35" s="38">
        <v>2</v>
      </c>
      <c r="E35" s="87">
        <v>10</v>
      </c>
      <c r="F35" s="38">
        <v>9</v>
      </c>
      <c r="G35" s="82">
        <v>11</v>
      </c>
      <c r="H35" s="38">
        <v>3</v>
      </c>
      <c r="I35" s="38">
        <v>4</v>
      </c>
      <c r="J35" s="38">
        <v>8</v>
      </c>
      <c r="K35" s="38">
        <v>1</v>
      </c>
      <c r="L35" s="78">
        <v>12</v>
      </c>
      <c r="M35" s="38">
        <v>6</v>
      </c>
      <c r="N35" s="38">
        <v>7</v>
      </c>
      <c r="P35" s="1">
        <f t="shared" si="0"/>
        <v>78</v>
      </c>
    </row>
    <row r="36" spans="1:16" ht="19.5" customHeight="1">
      <c r="A36" s="67">
        <v>33</v>
      </c>
      <c r="B36" s="68" t="s">
        <v>45</v>
      </c>
      <c r="C36" s="87">
        <v>10</v>
      </c>
      <c r="D36" s="37">
        <v>9</v>
      </c>
      <c r="E36" s="37">
        <v>7</v>
      </c>
      <c r="F36" s="37">
        <v>8</v>
      </c>
      <c r="G36" s="37">
        <v>-1</v>
      </c>
      <c r="H36" s="37">
        <v>0</v>
      </c>
      <c r="I36" s="37">
        <v>-1</v>
      </c>
      <c r="J36" s="37">
        <v>-1</v>
      </c>
      <c r="K36" s="78">
        <v>12</v>
      </c>
      <c r="L36" s="37">
        <v>8</v>
      </c>
      <c r="M36" s="82">
        <v>11</v>
      </c>
      <c r="N36" s="37">
        <v>-1</v>
      </c>
      <c r="P36" s="1">
        <f t="shared" si="0"/>
        <v>61</v>
      </c>
    </row>
    <row r="37" spans="1:16" ht="19.5" customHeight="1">
      <c r="A37" s="69">
        <v>34</v>
      </c>
      <c r="B37" s="70" t="s">
        <v>46</v>
      </c>
      <c r="C37" s="87">
        <v>10</v>
      </c>
      <c r="D37" s="38">
        <v>9</v>
      </c>
      <c r="E37" s="38">
        <v>0</v>
      </c>
      <c r="F37" s="78">
        <v>12</v>
      </c>
      <c r="G37" s="38">
        <v>0</v>
      </c>
      <c r="H37" s="38">
        <v>0</v>
      </c>
      <c r="I37" s="38">
        <v>-1</v>
      </c>
      <c r="J37" s="38">
        <v>7</v>
      </c>
      <c r="K37" s="38">
        <v>6</v>
      </c>
      <c r="L37" s="38">
        <v>5</v>
      </c>
      <c r="M37" s="82">
        <v>11</v>
      </c>
      <c r="N37" s="38">
        <v>8</v>
      </c>
      <c r="P37" s="1">
        <f t="shared" si="0"/>
        <v>67</v>
      </c>
    </row>
    <row r="38" spans="1:16" ht="19.5" customHeight="1">
      <c r="A38" s="67">
        <v>35</v>
      </c>
      <c r="B38" s="68" t="s">
        <v>47</v>
      </c>
      <c r="C38" s="37">
        <v>5</v>
      </c>
      <c r="D38" s="87">
        <v>10</v>
      </c>
      <c r="E38" s="37">
        <v>9</v>
      </c>
      <c r="F38" s="37">
        <v>8</v>
      </c>
      <c r="G38" s="37">
        <v>6</v>
      </c>
      <c r="H38" s="37">
        <v>0</v>
      </c>
      <c r="I38" s="37">
        <v>7</v>
      </c>
      <c r="J38" s="37">
        <v>2</v>
      </c>
      <c r="K38" s="78">
        <v>12</v>
      </c>
      <c r="L38" s="82">
        <v>11</v>
      </c>
      <c r="M38" s="37">
        <v>4</v>
      </c>
      <c r="N38" s="37">
        <v>3</v>
      </c>
      <c r="P38" s="1">
        <f t="shared" si="0"/>
        <v>77</v>
      </c>
    </row>
    <row r="39" spans="1:16" ht="19.5" customHeight="1">
      <c r="A39" s="69">
        <v>36</v>
      </c>
      <c r="B39" s="70" t="s">
        <v>48</v>
      </c>
      <c r="C39" s="38">
        <v>7</v>
      </c>
      <c r="D39" s="78">
        <v>12</v>
      </c>
      <c r="E39" s="82">
        <v>11</v>
      </c>
      <c r="F39" s="87">
        <v>10</v>
      </c>
      <c r="G39" s="38">
        <v>8</v>
      </c>
      <c r="H39" s="38">
        <v>0</v>
      </c>
      <c r="I39" s="38">
        <v>5</v>
      </c>
      <c r="J39" s="38">
        <v>6</v>
      </c>
      <c r="K39" s="38">
        <v>2</v>
      </c>
      <c r="L39" s="38">
        <v>9</v>
      </c>
      <c r="M39" s="38">
        <v>4</v>
      </c>
      <c r="N39" s="38">
        <v>3</v>
      </c>
      <c r="P39" s="1">
        <f t="shared" si="0"/>
        <v>77</v>
      </c>
    </row>
    <row r="40" spans="1:16" ht="19.5" customHeight="1">
      <c r="A40" s="67">
        <v>37</v>
      </c>
      <c r="B40" s="68" t="s">
        <v>49</v>
      </c>
      <c r="C40" s="37">
        <v>6</v>
      </c>
      <c r="D40" s="78">
        <v>12</v>
      </c>
      <c r="E40" s="87">
        <v>10</v>
      </c>
      <c r="F40" s="37">
        <v>9</v>
      </c>
      <c r="G40" s="37">
        <v>-1</v>
      </c>
      <c r="H40" s="37">
        <v>0</v>
      </c>
      <c r="I40" s="37">
        <v>3</v>
      </c>
      <c r="J40" s="37">
        <v>6</v>
      </c>
      <c r="K40" s="37">
        <v>8</v>
      </c>
      <c r="L40" s="82">
        <v>11</v>
      </c>
      <c r="M40" s="37">
        <v>7</v>
      </c>
      <c r="N40" s="37">
        <v>4</v>
      </c>
      <c r="P40" s="1">
        <f t="shared" si="0"/>
        <v>75</v>
      </c>
    </row>
    <row r="41" spans="1:16" ht="19.5" customHeight="1">
      <c r="A41" s="69">
        <v>38</v>
      </c>
      <c r="B41" s="70" t="s">
        <v>50</v>
      </c>
      <c r="C41" s="38">
        <v>-1</v>
      </c>
      <c r="D41" s="78">
        <v>12</v>
      </c>
      <c r="E41" s="87">
        <v>10</v>
      </c>
      <c r="F41" s="82">
        <v>11</v>
      </c>
      <c r="G41" s="38">
        <v>7</v>
      </c>
      <c r="H41" s="38">
        <v>0</v>
      </c>
      <c r="I41" s="38">
        <v>5</v>
      </c>
      <c r="J41" s="38">
        <v>7</v>
      </c>
      <c r="K41" s="38">
        <v>9</v>
      </c>
      <c r="L41" s="38">
        <v>-1</v>
      </c>
      <c r="M41" s="38">
        <v>8</v>
      </c>
      <c r="N41" s="38">
        <v>-1</v>
      </c>
      <c r="P41" s="1">
        <f t="shared" si="0"/>
        <v>66</v>
      </c>
    </row>
    <row r="42" spans="1:16" ht="19.5" customHeight="1">
      <c r="A42" s="67">
        <v>39</v>
      </c>
      <c r="B42" s="68" t="s">
        <v>51</v>
      </c>
      <c r="C42" s="37">
        <v>5</v>
      </c>
      <c r="D42" s="37">
        <v>2</v>
      </c>
      <c r="E42" s="37">
        <v>8</v>
      </c>
      <c r="F42" s="78">
        <v>12</v>
      </c>
      <c r="G42" s="82">
        <v>11</v>
      </c>
      <c r="H42" s="37">
        <v>0</v>
      </c>
      <c r="I42" s="37">
        <v>3</v>
      </c>
      <c r="J42" s="37">
        <v>6</v>
      </c>
      <c r="K42" s="87">
        <v>10</v>
      </c>
      <c r="L42" s="37">
        <v>4</v>
      </c>
      <c r="M42" s="37">
        <v>7</v>
      </c>
      <c r="N42" s="37">
        <v>9</v>
      </c>
      <c r="P42" s="1">
        <f t="shared" si="0"/>
        <v>77</v>
      </c>
    </row>
    <row r="43" spans="1:16" ht="19.5" customHeight="1">
      <c r="A43" s="69">
        <v>40</v>
      </c>
      <c r="B43" s="70" t="s">
        <v>52</v>
      </c>
      <c r="C43" s="38">
        <v>3</v>
      </c>
      <c r="D43" s="38">
        <v>7</v>
      </c>
      <c r="E43" s="38">
        <v>8</v>
      </c>
      <c r="F43" s="38">
        <v>9</v>
      </c>
      <c r="G43" s="38">
        <v>6</v>
      </c>
      <c r="H43" s="38">
        <v>0</v>
      </c>
      <c r="I43" s="38">
        <v>-1</v>
      </c>
      <c r="J43" s="82">
        <v>11</v>
      </c>
      <c r="K43" s="78">
        <v>12</v>
      </c>
      <c r="L43" s="87">
        <v>10</v>
      </c>
      <c r="M43" s="38">
        <v>5</v>
      </c>
      <c r="N43" s="38">
        <v>4</v>
      </c>
      <c r="P43" s="1">
        <f t="shared" si="0"/>
        <v>74</v>
      </c>
    </row>
    <row r="44" spans="1:16" ht="19.5" customHeight="1">
      <c r="A44" s="67">
        <v>41</v>
      </c>
      <c r="B44" s="68" t="s">
        <v>53</v>
      </c>
      <c r="C44" s="37">
        <v>8</v>
      </c>
      <c r="D44" s="37">
        <v>7</v>
      </c>
      <c r="E44" s="37">
        <v>6</v>
      </c>
      <c r="F44" s="37">
        <v>9</v>
      </c>
      <c r="G44" s="37">
        <v>5</v>
      </c>
      <c r="H44" s="37">
        <v>-1</v>
      </c>
      <c r="I44" s="37">
        <v>4</v>
      </c>
      <c r="J44" s="37">
        <v>9</v>
      </c>
      <c r="K44" s="87">
        <v>10</v>
      </c>
      <c r="L44" s="78">
        <v>12</v>
      </c>
      <c r="M44" s="82">
        <v>11</v>
      </c>
      <c r="N44" s="37">
        <v>3</v>
      </c>
      <c r="P44" s="1">
        <f t="shared" si="0"/>
        <v>83</v>
      </c>
    </row>
    <row r="45" spans="1:16" ht="19.5" customHeight="1">
      <c r="A45" s="69">
        <v>42</v>
      </c>
      <c r="B45" s="70" t="s">
        <v>54</v>
      </c>
      <c r="C45" s="38">
        <v>6</v>
      </c>
      <c r="D45" s="38">
        <v>8</v>
      </c>
      <c r="E45" s="38">
        <v>7</v>
      </c>
      <c r="F45" s="78">
        <v>12</v>
      </c>
      <c r="G45" s="38">
        <v>3</v>
      </c>
      <c r="H45" s="82">
        <v>11</v>
      </c>
      <c r="I45" s="38">
        <v>5</v>
      </c>
      <c r="J45" s="38">
        <v>-1</v>
      </c>
      <c r="K45" s="38">
        <v>9</v>
      </c>
      <c r="L45" s="87">
        <v>10</v>
      </c>
      <c r="M45" s="38">
        <v>4</v>
      </c>
      <c r="N45" s="38">
        <v>0</v>
      </c>
      <c r="P45" s="1">
        <f t="shared" si="0"/>
        <v>74</v>
      </c>
    </row>
    <row r="46" spans="1:16" ht="19.5" customHeight="1">
      <c r="A46" s="67">
        <v>43</v>
      </c>
      <c r="B46" s="68" t="s">
        <v>55</v>
      </c>
      <c r="C46" s="87">
        <v>10</v>
      </c>
      <c r="D46" s="82">
        <v>11</v>
      </c>
      <c r="E46" s="37">
        <v>6</v>
      </c>
      <c r="F46" s="37">
        <v>7</v>
      </c>
      <c r="G46" s="37">
        <v>9</v>
      </c>
      <c r="H46" s="37">
        <v>3</v>
      </c>
      <c r="I46" s="37">
        <v>1</v>
      </c>
      <c r="J46" s="37">
        <v>4</v>
      </c>
      <c r="K46" s="37">
        <v>8</v>
      </c>
      <c r="L46" s="37">
        <v>6</v>
      </c>
      <c r="M46" s="78">
        <v>12</v>
      </c>
      <c r="N46" s="37">
        <v>3</v>
      </c>
      <c r="P46" s="1">
        <f t="shared" si="0"/>
        <v>80</v>
      </c>
    </row>
    <row r="47" spans="1:16" ht="19.5" customHeight="1">
      <c r="A47" s="69">
        <v>44</v>
      </c>
      <c r="B47" s="70" t="s">
        <v>56</v>
      </c>
      <c r="C47" s="38">
        <v>6</v>
      </c>
      <c r="D47" s="82">
        <v>11</v>
      </c>
      <c r="E47" s="38">
        <v>0</v>
      </c>
      <c r="F47" s="78">
        <v>12</v>
      </c>
      <c r="G47" s="38">
        <v>0</v>
      </c>
      <c r="H47" s="38">
        <v>0</v>
      </c>
      <c r="I47" s="38">
        <v>8</v>
      </c>
      <c r="J47" s="38">
        <v>0</v>
      </c>
      <c r="K47" s="38">
        <v>9</v>
      </c>
      <c r="L47" s="87">
        <v>10</v>
      </c>
      <c r="M47" s="38">
        <v>7</v>
      </c>
      <c r="N47" s="38">
        <v>5</v>
      </c>
      <c r="P47" s="1">
        <f t="shared" si="0"/>
        <v>68</v>
      </c>
    </row>
    <row r="48" spans="1:16" ht="19.5" customHeight="1">
      <c r="A48" s="67">
        <v>45</v>
      </c>
      <c r="B48" s="68" t="s">
        <v>57</v>
      </c>
      <c r="C48" s="37">
        <v>6</v>
      </c>
      <c r="D48" s="37">
        <v>8</v>
      </c>
      <c r="E48" s="37">
        <v>5</v>
      </c>
      <c r="F48" s="82">
        <v>11</v>
      </c>
      <c r="G48" s="37">
        <v>8</v>
      </c>
      <c r="H48" s="37">
        <v>5</v>
      </c>
      <c r="I48" s="87">
        <v>10</v>
      </c>
      <c r="J48" s="87">
        <v>10</v>
      </c>
      <c r="K48" s="78">
        <v>12</v>
      </c>
      <c r="L48" s="37">
        <v>5</v>
      </c>
      <c r="M48" s="37">
        <v>5</v>
      </c>
      <c r="N48" s="37">
        <v>5</v>
      </c>
      <c r="P48" s="1">
        <f t="shared" si="0"/>
        <v>90</v>
      </c>
    </row>
    <row r="49" spans="1:19" ht="19.5" customHeight="1">
      <c r="A49" s="69">
        <v>46</v>
      </c>
      <c r="B49" s="70" t="s">
        <v>58</v>
      </c>
      <c r="C49" s="38">
        <v>5</v>
      </c>
      <c r="D49" s="38">
        <v>8</v>
      </c>
      <c r="E49" s="78">
        <v>12</v>
      </c>
      <c r="F49" s="38">
        <v>3</v>
      </c>
      <c r="G49" s="87">
        <v>10</v>
      </c>
      <c r="H49" s="82">
        <v>11</v>
      </c>
      <c r="I49" s="38">
        <v>6</v>
      </c>
      <c r="J49" s="38">
        <v>9</v>
      </c>
      <c r="K49" s="38">
        <v>7</v>
      </c>
      <c r="L49" s="38">
        <v>1</v>
      </c>
      <c r="M49" s="38">
        <v>2</v>
      </c>
      <c r="N49" s="38">
        <v>4</v>
      </c>
      <c r="P49" s="1">
        <f t="shared" si="0"/>
        <v>78</v>
      </c>
    </row>
    <row r="50" spans="1:19" ht="19.5" customHeight="1">
      <c r="A50" s="67">
        <v>47</v>
      </c>
      <c r="B50" s="68" t="s">
        <v>59</v>
      </c>
      <c r="C50" s="37">
        <v>5</v>
      </c>
      <c r="D50" s="37">
        <v>6</v>
      </c>
      <c r="E50" s="87">
        <v>10</v>
      </c>
      <c r="F50" s="37">
        <v>3</v>
      </c>
      <c r="G50" s="37">
        <v>0</v>
      </c>
      <c r="H50" s="37">
        <v>8</v>
      </c>
      <c r="I50" s="37">
        <v>7</v>
      </c>
      <c r="J50" s="37">
        <v>4</v>
      </c>
      <c r="K50" s="82">
        <v>11</v>
      </c>
      <c r="L50" s="37">
        <v>9</v>
      </c>
      <c r="M50" s="37">
        <v>2</v>
      </c>
      <c r="N50" s="78">
        <v>12</v>
      </c>
      <c r="P50" s="1">
        <f t="shared" si="0"/>
        <v>77</v>
      </c>
    </row>
    <row r="51" spans="1:19" ht="19.5" customHeight="1">
      <c r="A51" s="69">
        <v>48</v>
      </c>
      <c r="B51" s="70" t="s">
        <v>60</v>
      </c>
      <c r="C51" s="38">
        <v>-1</v>
      </c>
      <c r="D51" s="82">
        <v>11</v>
      </c>
      <c r="E51" s="78">
        <v>12</v>
      </c>
      <c r="F51" s="38">
        <v>6</v>
      </c>
      <c r="G51" s="38">
        <v>0</v>
      </c>
      <c r="H51" s="38">
        <v>5</v>
      </c>
      <c r="I51" s="38">
        <v>4</v>
      </c>
      <c r="J51" s="38">
        <v>7</v>
      </c>
      <c r="K51" s="38">
        <v>8</v>
      </c>
      <c r="L51" s="38">
        <v>9</v>
      </c>
      <c r="M51" s="87">
        <v>10</v>
      </c>
      <c r="N51" s="38">
        <v>0</v>
      </c>
      <c r="P51" s="1">
        <f t="shared" si="0"/>
        <v>71</v>
      </c>
    </row>
    <row r="52" spans="1:19" ht="19.5" customHeight="1">
      <c r="A52" s="67">
        <v>49</v>
      </c>
      <c r="B52" s="68" t="s">
        <v>61</v>
      </c>
      <c r="C52" s="37">
        <v>5</v>
      </c>
      <c r="D52" s="37">
        <v>7</v>
      </c>
      <c r="E52" s="87">
        <v>10</v>
      </c>
      <c r="F52" s="78">
        <v>12</v>
      </c>
      <c r="G52" s="37">
        <v>0</v>
      </c>
      <c r="H52" s="37">
        <v>6</v>
      </c>
      <c r="I52" s="37">
        <v>9</v>
      </c>
      <c r="J52" s="37">
        <v>0</v>
      </c>
      <c r="K52" s="82">
        <v>11</v>
      </c>
      <c r="L52" s="37">
        <v>8</v>
      </c>
      <c r="M52" s="37">
        <v>3</v>
      </c>
      <c r="N52" s="37">
        <v>4</v>
      </c>
      <c r="P52" s="1">
        <f t="shared" si="0"/>
        <v>75</v>
      </c>
    </row>
    <row r="53" spans="1:19" ht="19.5" customHeight="1">
      <c r="A53" s="69">
        <v>50</v>
      </c>
      <c r="B53" s="70" t="s">
        <v>62</v>
      </c>
      <c r="C53" s="38">
        <v>-1</v>
      </c>
      <c r="D53" s="78">
        <v>12</v>
      </c>
      <c r="E53" s="38">
        <v>4</v>
      </c>
      <c r="F53" s="38">
        <v>6</v>
      </c>
      <c r="G53" s="38">
        <v>3</v>
      </c>
      <c r="H53" s="87">
        <v>10</v>
      </c>
      <c r="I53" s="38">
        <v>5</v>
      </c>
      <c r="J53" s="38">
        <v>9</v>
      </c>
      <c r="K53" s="38">
        <v>8</v>
      </c>
      <c r="L53" s="38">
        <v>7</v>
      </c>
      <c r="M53" s="38">
        <v>3</v>
      </c>
      <c r="N53" s="82">
        <v>11</v>
      </c>
      <c r="P53" s="1">
        <f t="shared" si="0"/>
        <v>77</v>
      </c>
    </row>
    <row r="54" spans="1:19" ht="19.5" customHeight="1">
      <c r="A54" s="67">
        <v>51</v>
      </c>
      <c r="B54" s="68" t="s">
        <v>63</v>
      </c>
      <c r="C54" s="37">
        <v>5</v>
      </c>
      <c r="D54" s="37">
        <v>4</v>
      </c>
      <c r="E54" s="37">
        <v>6</v>
      </c>
      <c r="F54" s="37">
        <v>7</v>
      </c>
      <c r="G54" s="37">
        <v>0</v>
      </c>
      <c r="H54" s="87">
        <v>10</v>
      </c>
      <c r="I54" s="37">
        <v>2</v>
      </c>
      <c r="J54" s="37">
        <v>3</v>
      </c>
      <c r="K54" s="37">
        <v>9</v>
      </c>
      <c r="L54" s="82">
        <v>11</v>
      </c>
      <c r="M54" s="78">
        <v>12</v>
      </c>
      <c r="N54" s="37">
        <v>8</v>
      </c>
      <c r="P54" s="1">
        <f t="shared" si="0"/>
        <v>77</v>
      </c>
    </row>
    <row r="55" spans="1:19" ht="19.5" customHeight="1">
      <c r="A55" s="69">
        <v>52</v>
      </c>
      <c r="B55" s="70" t="s">
        <v>64</v>
      </c>
      <c r="C55" s="38">
        <v>9</v>
      </c>
      <c r="D55" s="38">
        <v>3</v>
      </c>
      <c r="E55" s="87">
        <v>10</v>
      </c>
      <c r="F55" s="38">
        <v>6</v>
      </c>
      <c r="G55" s="38">
        <v>0</v>
      </c>
      <c r="H55" s="82">
        <v>11</v>
      </c>
      <c r="I55" s="38">
        <v>5</v>
      </c>
      <c r="J55" s="38">
        <v>-1</v>
      </c>
      <c r="K55" s="78">
        <v>12</v>
      </c>
      <c r="L55" s="38">
        <v>8</v>
      </c>
      <c r="M55" s="38">
        <v>4</v>
      </c>
      <c r="N55" s="38">
        <v>7</v>
      </c>
      <c r="P55" s="1">
        <f t="shared" si="0"/>
        <v>74</v>
      </c>
    </row>
    <row r="56" spans="1:19" ht="22.95" customHeight="1">
      <c r="A56" s="71">
        <v>53</v>
      </c>
      <c r="B56" s="72" t="s">
        <v>65</v>
      </c>
      <c r="C56" s="39">
        <v>3</v>
      </c>
      <c r="D56" s="39">
        <v>9</v>
      </c>
      <c r="E56" s="39">
        <v>4</v>
      </c>
      <c r="F56" s="39">
        <v>2</v>
      </c>
      <c r="G56" s="39">
        <v>0</v>
      </c>
      <c r="H56" s="39">
        <v>7</v>
      </c>
      <c r="I56" s="39">
        <v>8</v>
      </c>
      <c r="J56" s="83">
        <v>11</v>
      </c>
      <c r="K56" s="79">
        <v>12</v>
      </c>
      <c r="L56" s="39">
        <v>6</v>
      </c>
      <c r="M56" s="39">
        <v>5</v>
      </c>
      <c r="N56" s="88">
        <v>10</v>
      </c>
      <c r="O56" s="46" t="s">
        <v>82</v>
      </c>
      <c r="P56" s="1">
        <f t="shared" si="0"/>
        <v>77</v>
      </c>
    </row>
    <row r="57" spans="1:19" ht="19.5" customHeight="1">
      <c r="A57" s="27"/>
      <c r="B57" s="29" t="s">
        <v>81</v>
      </c>
      <c r="C57" s="30">
        <f t="shared" ref="C57:N57" si="1">SUM(C3:C56)</f>
        <v>323</v>
      </c>
      <c r="D57" s="85">
        <f t="shared" si="1"/>
        <v>417</v>
      </c>
      <c r="E57" s="30">
        <f t="shared" si="1"/>
        <v>382</v>
      </c>
      <c r="F57" s="30">
        <f t="shared" si="1"/>
        <v>368</v>
      </c>
      <c r="G57" s="30">
        <f t="shared" si="1"/>
        <v>190</v>
      </c>
      <c r="H57" s="30">
        <f t="shared" si="1"/>
        <v>222</v>
      </c>
      <c r="I57" s="30">
        <f t="shared" si="1"/>
        <v>287</v>
      </c>
      <c r="J57" s="30">
        <f t="shared" si="1"/>
        <v>277</v>
      </c>
      <c r="K57" s="84">
        <f t="shared" si="1"/>
        <v>429</v>
      </c>
      <c r="L57" s="80">
        <f t="shared" si="1"/>
        <v>435</v>
      </c>
      <c r="M57" s="30">
        <f t="shared" si="1"/>
        <v>363</v>
      </c>
      <c r="N57" s="30">
        <f t="shared" si="1"/>
        <v>345</v>
      </c>
      <c r="O57" s="28">
        <f>(SUM(C57:N57)-P57)</f>
        <v>0</v>
      </c>
      <c r="P57" s="1">
        <f>SUM(P3:P56)</f>
        <v>4038</v>
      </c>
    </row>
    <row r="58" spans="1:19" ht="12.75" customHeight="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21" t="s">
        <v>74</v>
      </c>
      <c r="P58" s="21" t="s">
        <v>75</v>
      </c>
      <c r="Q58" s="21" t="s">
        <v>76</v>
      </c>
      <c r="R58" s="76" t="s">
        <v>95</v>
      </c>
    </row>
    <row r="59" spans="1:19" ht="27.45" customHeight="1">
      <c r="A59" s="93" t="s">
        <v>70</v>
      </c>
      <c r="B59" s="93"/>
      <c r="C59" s="20">
        <v>5</v>
      </c>
      <c r="D59" s="20">
        <v>2</v>
      </c>
      <c r="E59" s="20">
        <v>3</v>
      </c>
      <c r="F59" s="20">
        <v>4</v>
      </c>
      <c r="G59" s="20">
        <v>0</v>
      </c>
      <c r="H59" s="20">
        <v>6</v>
      </c>
      <c r="I59" s="20">
        <v>8</v>
      </c>
      <c r="J59" s="20">
        <v>7</v>
      </c>
      <c r="K59" s="20">
        <v>11</v>
      </c>
      <c r="L59" s="20">
        <v>12</v>
      </c>
      <c r="M59" s="20">
        <v>10</v>
      </c>
      <c r="N59" s="20">
        <v>9</v>
      </c>
      <c r="O59" s="20" t="s">
        <v>92</v>
      </c>
      <c r="P59" s="73" t="s">
        <v>94</v>
      </c>
      <c r="Q59" s="41" t="s">
        <v>93</v>
      </c>
      <c r="R59" s="73" t="s">
        <v>96</v>
      </c>
      <c r="S59" s="44"/>
    </row>
    <row r="60" spans="1:19" ht="22.05" customHeight="1">
      <c r="A60" s="96" t="s">
        <v>66</v>
      </c>
      <c r="B60" s="97"/>
      <c r="C60" s="18">
        <f>SUM(C3:C56)</f>
        <v>323</v>
      </c>
      <c r="D60" s="18">
        <f t="shared" ref="D60:N60" si="2">SUM(D3:D56)</f>
        <v>417</v>
      </c>
      <c r="E60" s="18">
        <f t="shared" si="2"/>
        <v>382</v>
      </c>
      <c r="F60" s="18">
        <f t="shared" si="2"/>
        <v>368</v>
      </c>
      <c r="G60" s="18">
        <f t="shared" si="2"/>
        <v>190</v>
      </c>
      <c r="H60" s="18">
        <f t="shared" si="2"/>
        <v>222</v>
      </c>
      <c r="I60" s="18">
        <f t="shared" si="2"/>
        <v>287</v>
      </c>
      <c r="J60" s="18">
        <f t="shared" si="2"/>
        <v>277</v>
      </c>
      <c r="K60" s="18">
        <f t="shared" si="2"/>
        <v>429</v>
      </c>
      <c r="L60" s="18">
        <f t="shared" si="2"/>
        <v>435</v>
      </c>
      <c r="M60" s="18">
        <f t="shared" si="2"/>
        <v>363</v>
      </c>
      <c r="N60" s="18">
        <f t="shared" si="2"/>
        <v>345</v>
      </c>
      <c r="O60" s="89" t="s">
        <v>92</v>
      </c>
      <c r="P60" s="74" t="s">
        <v>94</v>
      </c>
      <c r="Q60" s="42" t="s">
        <v>2</v>
      </c>
      <c r="R60" s="91"/>
      <c r="S60" s="92"/>
    </row>
    <row r="61" spans="1:19" ht="15.45" customHeight="1">
      <c r="A61" s="98" t="s">
        <v>67</v>
      </c>
      <c r="B61" s="9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90"/>
      <c r="P61" s="26"/>
      <c r="Q61" s="43"/>
      <c r="R61" s="91"/>
      <c r="S61" s="92"/>
    </row>
    <row r="62" spans="1:19" ht="24" customHeight="1">
      <c r="A62" s="99" t="s">
        <v>68</v>
      </c>
      <c r="B62" s="95"/>
      <c r="C62" s="7">
        <f>SUM(C14:C25)</f>
        <v>63</v>
      </c>
      <c r="D62" s="7">
        <f t="shared" ref="D62:N62" si="3">SUM(D14:D25)</f>
        <v>90</v>
      </c>
      <c r="E62" s="7">
        <f t="shared" si="3"/>
        <v>89</v>
      </c>
      <c r="F62" s="7">
        <f t="shared" si="3"/>
        <v>79</v>
      </c>
      <c r="G62" s="7">
        <f t="shared" si="3"/>
        <v>24</v>
      </c>
      <c r="H62" s="7">
        <f t="shared" si="3"/>
        <v>54</v>
      </c>
      <c r="I62" s="7">
        <f t="shared" si="3"/>
        <v>72</v>
      </c>
      <c r="J62" s="7">
        <f t="shared" si="3"/>
        <v>69</v>
      </c>
      <c r="K62" s="7">
        <f t="shared" si="3"/>
        <v>89</v>
      </c>
      <c r="L62" s="7">
        <f t="shared" si="3"/>
        <v>120</v>
      </c>
      <c r="M62" s="7">
        <f t="shared" si="3"/>
        <v>100</v>
      </c>
      <c r="N62" s="7">
        <f t="shared" si="3"/>
        <v>87</v>
      </c>
      <c r="O62" s="89" t="s">
        <v>92</v>
      </c>
      <c r="P62" s="25"/>
      <c r="Q62" s="42"/>
      <c r="R62" s="91"/>
      <c r="S62" s="92"/>
    </row>
    <row r="63" spans="1:19" ht="18.45" customHeight="1">
      <c r="A63" s="99" t="s">
        <v>67</v>
      </c>
      <c r="B63" s="95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90"/>
      <c r="P63" s="26" t="s">
        <v>93</v>
      </c>
      <c r="Q63" s="43" t="s">
        <v>2</v>
      </c>
      <c r="R63" s="91"/>
      <c r="S63" s="92"/>
    </row>
    <row r="64" spans="1:19" ht="11.7" customHeight="1">
      <c r="A64" s="100" t="s">
        <v>69</v>
      </c>
      <c r="B64" s="101"/>
      <c r="C64" s="8">
        <f>SUM(C26:C56)</f>
        <v>197</v>
      </c>
      <c r="D64" s="8">
        <f t="shared" ref="D64:N64" si="4">SUM(D26:D56)</f>
        <v>247</v>
      </c>
      <c r="E64" s="8">
        <f t="shared" si="4"/>
        <v>219</v>
      </c>
      <c r="F64" s="8">
        <f t="shared" si="4"/>
        <v>226</v>
      </c>
      <c r="G64" s="8">
        <f t="shared" si="4"/>
        <v>126</v>
      </c>
      <c r="H64" s="8">
        <f t="shared" si="4"/>
        <v>106</v>
      </c>
      <c r="I64" s="8">
        <f t="shared" si="4"/>
        <v>140</v>
      </c>
      <c r="J64" s="8">
        <f t="shared" si="4"/>
        <v>149</v>
      </c>
      <c r="K64" s="8">
        <f t="shared" si="4"/>
        <v>251</v>
      </c>
      <c r="L64" s="8">
        <f t="shared" si="4"/>
        <v>240</v>
      </c>
      <c r="M64" s="8">
        <f t="shared" si="4"/>
        <v>207</v>
      </c>
      <c r="N64" s="8">
        <f t="shared" si="4"/>
        <v>195</v>
      </c>
      <c r="O64" s="89" t="s">
        <v>2</v>
      </c>
      <c r="P64" s="25"/>
      <c r="Q64" s="42"/>
      <c r="R64" s="91"/>
      <c r="S64" s="92"/>
    </row>
    <row r="65" spans="1:19" ht="21" customHeight="1">
      <c r="A65" s="94" t="s">
        <v>67</v>
      </c>
      <c r="B65" s="95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90"/>
      <c r="P65" s="75" t="s">
        <v>94</v>
      </c>
      <c r="Q65" s="43" t="s">
        <v>92</v>
      </c>
      <c r="R65" s="91"/>
      <c r="S65" s="92"/>
    </row>
    <row r="66" spans="1:19" ht="12.75" customHeight="1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</row>
    <row r="67" spans="1:19" s="22" customFormat="1" ht="78.599999999999994">
      <c r="C67" s="24" t="s">
        <v>1</v>
      </c>
      <c r="D67" s="24" t="s">
        <v>2</v>
      </c>
      <c r="E67" s="24" t="s">
        <v>3</v>
      </c>
      <c r="F67" s="24" t="s">
        <v>4</v>
      </c>
      <c r="G67" s="24" t="s">
        <v>5</v>
      </c>
      <c r="H67" s="24" t="s">
        <v>6</v>
      </c>
      <c r="I67" s="24" t="s">
        <v>7</v>
      </c>
      <c r="J67" s="24" t="s">
        <v>8</v>
      </c>
      <c r="K67" s="24" t="s">
        <v>9</v>
      </c>
      <c r="L67" s="24" t="s">
        <v>10</v>
      </c>
      <c r="M67" s="24" t="s">
        <v>11</v>
      </c>
      <c r="N67" s="24" t="s">
        <v>12</v>
      </c>
    </row>
    <row r="69" spans="1:19" ht="12.75" customHeight="1">
      <c r="B69" s="33" t="s">
        <v>77</v>
      </c>
    </row>
    <row r="70" spans="1:19" ht="12.75" customHeight="1">
      <c r="B70" s="33" t="s">
        <v>78</v>
      </c>
    </row>
    <row r="71" spans="1:19" ht="12.75" customHeight="1">
      <c r="B71" s="33" t="s">
        <v>79</v>
      </c>
    </row>
  </sheetData>
  <mergeCells count="16">
    <mergeCell ref="O64:O65"/>
    <mergeCell ref="R64:R65"/>
    <mergeCell ref="S64:S65"/>
    <mergeCell ref="A59:B59"/>
    <mergeCell ref="O60:O61"/>
    <mergeCell ref="R60:R61"/>
    <mergeCell ref="S60:S61"/>
    <mergeCell ref="O62:O63"/>
    <mergeCell ref="R62:R63"/>
    <mergeCell ref="S62:S63"/>
    <mergeCell ref="A65:B65"/>
    <mergeCell ref="A60:B60"/>
    <mergeCell ref="A61:B61"/>
    <mergeCell ref="A62:B62"/>
    <mergeCell ref="A63:B63"/>
    <mergeCell ref="A64:B64"/>
  </mergeCells>
  <pageMargins left="0.7" right="0.7" top="0.75" bottom="0.75" header="0.3" footer="0.3"/>
  <pageSetup paperSize="8" scale="73" orientation="portrait" r:id="rId1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1C621-7ECC-4BA0-BF0C-DACC7E41ACCA}">
  <sheetPr>
    <pageSetUpPr fitToPage="1"/>
  </sheetPr>
  <dimension ref="A1:S18"/>
  <sheetViews>
    <sheetView workbookViewId="0">
      <selection activeCell="C4" sqref="C4"/>
    </sheetView>
  </sheetViews>
  <sheetFormatPr defaultColWidth="11.44140625" defaultRowHeight="14.4"/>
  <cols>
    <col min="1" max="1" width="8.33203125" style="1" customWidth="1"/>
    <col min="2" max="2" width="33.6640625" style="1" customWidth="1"/>
    <col min="3" max="14" width="7.6640625" style="1" customWidth="1"/>
    <col min="15" max="15" width="12.21875" style="1" customWidth="1"/>
    <col min="16" max="16" width="12.6640625" style="1" customWidth="1"/>
    <col min="17" max="17" width="13.21875" style="1" customWidth="1"/>
    <col min="18" max="16384" width="11.44140625" style="1"/>
  </cols>
  <sheetData>
    <row r="1" spans="1:19" s="10" customFormat="1" ht="88.95" customHeight="1">
      <c r="A1" s="9" t="s">
        <v>0</v>
      </c>
      <c r="B1" s="9" t="s">
        <v>71</v>
      </c>
      <c r="C1" s="31" t="s">
        <v>1</v>
      </c>
      <c r="D1" s="31" t="s">
        <v>2</v>
      </c>
      <c r="E1" s="31" t="s">
        <v>3</v>
      </c>
      <c r="F1" s="31" t="s">
        <v>4</v>
      </c>
      <c r="G1" s="31" t="s">
        <v>5</v>
      </c>
      <c r="H1" s="31" t="s">
        <v>6</v>
      </c>
      <c r="I1" s="31" t="s">
        <v>7</v>
      </c>
      <c r="J1" s="31" t="s">
        <v>8</v>
      </c>
      <c r="K1" s="31" t="s">
        <v>9</v>
      </c>
      <c r="L1" s="31" t="s">
        <v>10</v>
      </c>
      <c r="M1" s="31" t="s">
        <v>11</v>
      </c>
      <c r="N1" s="31" t="s">
        <v>12</v>
      </c>
    </row>
    <row r="2" spans="1:19" s="10" customFormat="1" ht="34.950000000000003" customHeight="1">
      <c r="A2" s="11"/>
      <c r="B2" s="14" t="s">
        <v>72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P2" s="32" t="s">
        <v>80</v>
      </c>
      <c r="R2" s="33"/>
    </row>
    <row r="3" spans="1:19" ht="34.950000000000003" customHeight="1">
      <c r="A3" s="2">
        <v>1</v>
      </c>
      <c r="B3" s="3" t="s">
        <v>13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63"/>
      <c r="O3" s="19"/>
      <c r="P3" s="19">
        <f>SUM(C3:N3)</f>
        <v>0</v>
      </c>
      <c r="R3" s="33"/>
    </row>
    <row r="4" spans="1:19" ht="34.950000000000003" customHeight="1">
      <c r="A4" s="4">
        <v>2</v>
      </c>
      <c r="B4" s="5" t="s">
        <v>14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64"/>
      <c r="O4" s="19"/>
      <c r="P4" s="19">
        <f t="shared" ref="P4:P10" si="0">SUM(C4:N4)</f>
        <v>0</v>
      </c>
      <c r="R4" s="33"/>
    </row>
    <row r="5" spans="1:19" ht="34.950000000000003" customHeight="1">
      <c r="A5" s="2">
        <v>3</v>
      </c>
      <c r="B5" s="3" t="s">
        <v>15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63"/>
      <c r="O5" s="19"/>
      <c r="P5" s="19">
        <f t="shared" si="0"/>
        <v>0</v>
      </c>
    </row>
    <row r="6" spans="1:19" ht="34.950000000000003" customHeight="1">
      <c r="A6" s="4">
        <v>4</v>
      </c>
      <c r="B6" s="5" t="s">
        <v>16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64"/>
      <c r="O6" s="19"/>
      <c r="P6" s="19">
        <f t="shared" si="0"/>
        <v>0</v>
      </c>
    </row>
    <row r="7" spans="1:19" ht="34.950000000000003" customHeight="1">
      <c r="A7" s="2">
        <v>5</v>
      </c>
      <c r="B7" s="3" t="s">
        <v>17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63"/>
      <c r="O7" s="19"/>
      <c r="P7" s="19">
        <f t="shared" si="0"/>
        <v>0</v>
      </c>
    </row>
    <row r="8" spans="1:19" ht="34.950000000000003" customHeight="1">
      <c r="A8" s="4">
        <v>6</v>
      </c>
      <c r="B8" s="5" t="s">
        <v>18</v>
      </c>
      <c r="C8" s="35"/>
      <c r="D8" s="35"/>
      <c r="E8" s="36"/>
      <c r="F8" s="35"/>
      <c r="G8" s="35"/>
      <c r="H8" s="35"/>
      <c r="I8" s="35"/>
      <c r="J8" s="35"/>
      <c r="K8" s="35"/>
      <c r="L8" s="35"/>
      <c r="M8" s="35"/>
      <c r="N8" s="64"/>
      <c r="O8" s="19"/>
      <c r="P8" s="19">
        <f t="shared" si="0"/>
        <v>0</v>
      </c>
    </row>
    <row r="9" spans="1:19" ht="34.950000000000003" customHeight="1">
      <c r="A9" s="2">
        <v>7</v>
      </c>
      <c r="B9" s="3" t="s">
        <v>19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63"/>
      <c r="O9" s="19"/>
      <c r="P9" s="19">
        <f t="shared" si="0"/>
        <v>0</v>
      </c>
    </row>
    <row r="10" spans="1:19" ht="34.950000000000003" customHeight="1">
      <c r="A10" s="4">
        <v>8</v>
      </c>
      <c r="B10" s="5" t="s">
        <v>20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64"/>
      <c r="O10" s="66" t="s">
        <v>82</v>
      </c>
      <c r="P10" s="19">
        <f t="shared" si="0"/>
        <v>0</v>
      </c>
    </row>
    <row r="11" spans="1:19" ht="34.950000000000003" customHeight="1">
      <c r="A11" s="27"/>
      <c r="B11" s="51" t="s">
        <v>81</v>
      </c>
      <c r="C11" s="52"/>
      <c r="D11" s="52">
        <f t="shared" ref="D11:N11" si="1">SUM(D3:D10)</f>
        <v>0</v>
      </c>
      <c r="E11" s="52">
        <f t="shared" si="1"/>
        <v>0</v>
      </c>
      <c r="F11" s="52">
        <f t="shared" si="1"/>
        <v>0</v>
      </c>
      <c r="G11" s="52">
        <f t="shared" si="1"/>
        <v>0</v>
      </c>
      <c r="H11" s="52">
        <f t="shared" si="1"/>
        <v>0</v>
      </c>
      <c r="I11" s="52">
        <f t="shared" si="1"/>
        <v>0</v>
      </c>
      <c r="J11" s="52">
        <f t="shared" si="1"/>
        <v>0</v>
      </c>
      <c r="K11" s="52">
        <f t="shared" si="1"/>
        <v>0</v>
      </c>
      <c r="L11" s="52">
        <f t="shared" si="1"/>
        <v>0</v>
      </c>
      <c r="M11" s="52">
        <f t="shared" si="1"/>
        <v>0</v>
      </c>
      <c r="N11" s="65">
        <f t="shared" si="1"/>
        <v>0</v>
      </c>
      <c r="O11" s="61">
        <f>(SUM(C11:N11)-P11)</f>
        <v>0</v>
      </c>
      <c r="P11" s="19">
        <f>SUM(P3:P10)</f>
        <v>0</v>
      </c>
    </row>
    <row r="12" spans="1:19" ht="34.950000000000003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21" t="s">
        <v>74</v>
      </c>
      <c r="P12" s="21" t="s">
        <v>75</v>
      </c>
      <c r="Q12" s="21" t="s">
        <v>76</v>
      </c>
    </row>
    <row r="13" spans="1:19" ht="34.950000000000003" customHeight="1">
      <c r="A13" s="93" t="s">
        <v>70</v>
      </c>
      <c r="B13" s="93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41"/>
      <c r="R13" s="45"/>
      <c r="S13" s="44"/>
    </row>
    <row r="14" spans="1:19" ht="12.75" customHeight="1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9" s="22" customFormat="1" ht="78.599999999999994">
      <c r="C15" s="24" t="s">
        <v>1</v>
      </c>
      <c r="D15" s="24" t="s">
        <v>2</v>
      </c>
      <c r="E15" s="24" t="s">
        <v>3</v>
      </c>
      <c r="F15" s="24" t="s">
        <v>4</v>
      </c>
      <c r="G15" s="24" t="s">
        <v>5</v>
      </c>
      <c r="H15" s="24" t="s">
        <v>6</v>
      </c>
      <c r="I15" s="24" t="s">
        <v>7</v>
      </c>
      <c r="J15" s="24" t="s">
        <v>8</v>
      </c>
      <c r="K15" s="24" t="s">
        <v>9</v>
      </c>
      <c r="L15" s="24" t="s">
        <v>10</v>
      </c>
      <c r="M15" s="24" t="s">
        <v>11</v>
      </c>
      <c r="N15" s="24" t="s">
        <v>12</v>
      </c>
    </row>
    <row r="16" spans="1:19" ht="15.6">
      <c r="B16" s="33" t="s">
        <v>77</v>
      </c>
    </row>
    <row r="17" spans="2:2" ht="15.6">
      <c r="B17" s="33" t="s">
        <v>78</v>
      </c>
    </row>
    <row r="18" spans="2:2" ht="15.6">
      <c r="B18" s="33" t="s">
        <v>79</v>
      </c>
    </row>
  </sheetData>
  <mergeCells count="1">
    <mergeCell ref="A13:B13"/>
  </mergeCells>
  <pageMargins left="0.7" right="0.7" top="0.75" bottom="0.75" header="0.3" footer="0.3"/>
  <pageSetup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02E84-87B2-4F7A-8D7D-52C879BBC53E}">
  <sheetPr>
    <pageSetUpPr fitToPage="1"/>
  </sheetPr>
  <dimension ref="A1:S22"/>
  <sheetViews>
    <sheetView workbookViewId="0">
      <selection activeCell="O1" sqref="O1"/>
    </sheetView>
  </sheetViews>
  <sheetFormatPr defaultColWidth="11.44140625" defaultRowHeight="14.4"/>
  <cols>
    <col min="1" max="1" width="8.33203125" style="1" customWidth="1"/>
    <col min="2" max="2" width="33.6640625" style="1" customWidth="1"/>
    <col min="3" max="14" width="7.6640625" style="1" customWidth="1"/>
    <col min="15" max="15" width="12.21875" style="1" customWidth="1"/>
    <col min="16" max="16" width="12.6640625" style="1" customWidth="1"/>
    <col min="17" max="17" width="13.21875" style="1" customWidth="1"/>
    <col min="18" max="16384" width="11.44140625" style="1"/>
  </cols>
  <sheetData>
    <row r="1" spans="1:19" s="10" customFormat="1" ht="88.95" customHeight="1">
      <c r="A1" s="9" t="s">
        <v>0</v>
      </c>
      <c r="B1" s="9" t="s">
        <v>71</v>
      </c>
      <c r="C1" s="31" t="s">
        <v>1</v>
      </c>
      <c r="D1" s="31" t="s">
        <v>2</v>
      </c>
      <c r="E1" s="31" t="s">
        <v>3</v>
      </c>
      <c r="F1" s="31" t="s">
        <v>4</v>
      </c>
      <c r="G1" s="31" t="s">
        <v>5</v>
      </c>
      <c r="H1" s="31" t="s">
        <v>6</v>
      </c>
      <c r="I1" s="31" t="s">
        <v>7</v>
      </c>
      <c r="J1" s="31" t="s">
        <v>8</v>
      </c>
      <c r="K1" s="31" t="s">
        <v>9</v>
      </c>
      <c r="L1" s="31" t="s">
        <v>10</v>
      </c>
      <c r="M1" s="31" t="s">
        <v>11</v>
      </c>
      <c r="N1" s="31" t="s">
        <v>12</v>
      </c>
      <c r="P1" s="32" t="s">
        <v>87</v>
      </c>
    </row>
    <row r="2" spans="1:19" s="13" customFormat="1" ht="30" customHeight="1">
      <c r="A2" s="12"/>
      <c r="B2" s="16" t="s">
        <v>83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55"/>
      <c r="O2" s="40"/>
      <c r="P2" s="19">
        <f t="shared" ref="P2:P14" si="0">SUM(C2:N2)</f>
        <v>0</v>
      </c>
    </row>
    <row r="3" spans="1:19" ht="30" customHeight="1">
      <c r="A3" s="2">
        <v>11</v>
      </c>
      <c r="B3" s="3" t="s">
        <v>23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56"/>
      <c r="O3" s="19"/>
      <c r="P3" s="19">
        <f t="shared" si="0"/>
        <v>0</v>
      </c>
    </row>
    <row r="4" spans="1:19" ht="30" customHeight="1">
      <c r="A4" s="4">
        <v>12</v>
      </c>
      <c r="B4" s="5" t="s">
        <v>24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57"/>
      <c r="O4" s="19"/>
      <c r="P4" s="19">
        <f t="shared" si="0"/>
        <v>0</v>
      </c>
    </row>
    <row r="5" spans="1:19" ht="30" customHeight="1">
      <c r="A5" s="2">
        <v>13</v>
      </c>
      <c r="B5" s="3" t="s">
        <v>25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56"/>
      <c r="O5" s="19"/>
      <c r="P5" s="19">
        <f t="shared" si="0"/>
        <v>0</v>
      </c>
    </row>
    <row r="6" spans="1:19" ht="30" customHeight="1">
      <c r="A6" s="4">
        <v>14</v>
      </c>
      <c r="B6" s="5" t="s">
        <v>26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57"/>
      <c r="O6" s="19"/>
      <c r="P6" s="19">
        <f t="shared" si="0"/>
        <v>0</v>
      </c>
    </row>
    <row r="7" spans="1:19" ht="30" customHeight="1">
      <c r="A7" s="2">
        <v>15</v>
      </c>
      <c r="B7" s="3" t="s">
        <v>27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56"/>
      <c r="O7" s="19"/>
      <c r="P7" s="19">
        <f t="shared" si="0"/>
        <v>0</v>
      </c>
    </row>
    <row r="8" spans="1:19" ht="30" customHeight="1">
      <c r="A8" s="4">
        <v>16</v>
      </c>
      <c r="B8" s="5" t="s">
        <v>28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57"/>
      <c r="O8" s="19"/>
      <c r="P8" s="19">
        <f t="shared" si="0"/>
        <v>0</v>
      </c>
    </row>
    <row r="9" spans="1:19" ht="30" customHeight="1">
      <c r="A9" s="2">
        <v>17</v>
      </c>
      <c r="B9" s="3" t="s">
        <v>29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56"/>
      <c r="O9" s="19"/>
      <c r="P9" s="19">
        <f t="shared" si="0"/>
        <v>0</v>
      </c>
    </row>
    <row r="10" spans="1:19" ht="30" customHeight="1">
      <c r="A10" s="4">
        <v>18</v>
      </c>
      <c r="B10" s="5" t="s">
        <v>30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57"/>
      <c r="O10" s="19"/>
      <c r="P10" s="19">
        <f t="shared" si="0"/>
        <v>0</v>
      </c>
    </row>
    <row r="11" spans="1:19" ht="30" customHeight="1">
      <c r="A11" s="2">
        <v>19</v>
      </c>
      <c r="B11" s="3" t="s">
        <v>31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56"/>
      <c r="O11" s="19"/>
      <c r="P11" s="19">
        <f t="shared" si="0"/>
        <v>0</v>
      </c>
    </row>
    <row r="12" spans="1:19" ht="30" customHeight="1">
      <c r="A12" s="4">
        <v>20</v>
      </c>
      <c r="B12" s="5" t="s">
        <v>32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57"/>
      <c r="O12" s="19"/>
      <c r="P12" s="19">
        <f t="shared" si="0"/>
        <v>0</v>
      </c>
    </row>
    <row r="13" spans="1:19" ht="30" customHeight="1">
      <c r="A13" s="2">
        <v>21</v>
      </c>
      <c r="B13" s="3" t="s">
        <v>33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56"/>
      <c r="O13" s="19"/>
      <c r="P13" s="19">
        <f t="shared" si="0"/>
        <v>0</v>
      </c>
    </row>
    <row r="14" spans="1:19" ht="30" customHeight="1">
      <c r="A14" s="4">
        <v>22</v>
      </c>
      <c r="B14" s="5" t="s">
        <v>34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57"/>
      <c r="O14" s="62" t="s">
        <v>82</v>
      </c>
      <c r="P14" s="19">
        <f t="shared" si="0"/>
        <v>0</v>
      </c>
    </row>
    <row r="15" spans="1:19" ht="30" customHeight="1">
      <c r="A15" s="49"/>
      <c r="B15" s="50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57"/>
      <c r="O15" s="19">
        <f>SUM(C16:N16)-P15</f>
        <v>0</v>
      </c>
      <c r="P15" s="19">
        <f>SUM(P2:P14)</f>
        <v>0</v>
      </c>
    </row>
    <row r="16" spans="1:19" ht="30" customHeight="1">
      <c r="A16" s="99" t="s">
        <v>68</v>
      </c>
      <c r="B16" s="95"/>
      <c r="C16" s="7">
        <f t="shared" ref="C16:N16" si="1">SUM(C3:C14)</f>
        <v>0</v>
      </c>
      <c r="D16" s="7">
        <f t="shared" si="1"/>
        <v>0</v>
      </c>
      <c r="E16" s="7">
        <f t="shared" si="1"/>
        <v>0</v>
      </c>
      <c r="F16" s="7">
        <f t="shared" si="1"/>
        <v>0</v>
      </c>
      <c r="G16" s="7">
        <f t="shared" si="1"/>
        <v>0</v>
      </c>
      <c r="H16" s="7">
        <f t="shared" si="1"/>
        <v>0</v>
      </c>
      <c r="I16" s="7">
        <f t="shared" si="1"/>
        <v>0</v>
      </c>
      <c r="J16" s="7">
        <f t="shared" si="1"/>
        <v>0</v>
      </c>
      <c r="K16" s="7">
        <f t="shared" si="1"/>
        <v>0</v>
      </c>
      <c r="L16" s="7">
        <f t="shared" si="1"/>
        <v>0</v>
      </c>
      <c r="M16" s="7">
        <f t="shared" si="1"/>
        <v>0</v>
      </c>
      <c r="N16" s="7">
        <f t="shared" si="1"/>
        <v>0</v>
      </c>
      <c r="O16" s="47" t="s">
        <v>84</v>
      </c>
      <c r="P16" s="25" t="s">
        <v>85</v>
      </c>
      <c r="Q16" s="42" t="s">
        <v>86</v>
      </c>
      <c r="R16" s="91"/>
      <c r="S16" s="92"/>
    </row>
    <row r="17" spans="1:19" ht="30" customHeight="1">
      <c r="A17" s="99" t="s">
        <v>67</v>
      </c>
      <c r="B17" s="95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48"/>
      <c r="P17" s="26"/>
      <c r="Q17" s="43"/>
      <c r="R17" s="91"/>
      <c r="S17" s="92"/>
    </row>
    <row r="18" spans="1:19" ht="12.75" customHeight="1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9" s="22" customFormat="1" ht="78.599999999999994">
      <c r="C19" s="24" t="s">
        <v>1</v>
      </c>
      <c r="D19" s="24" t="s">
        <v>2</v>
      </c>
      <c r="E19" s="24" t="s">
        <v>3</v>
      </c>
      <c r="F19" s="24" t="s">
        <v>4</v>
      </c>
      <c r="G19" s="24" t="s">
        <v>5</v>
      </c>
      <c r="H19" s="24" t="s">
        <v>6</v>
      </c>
      <c r="I19" s="24" t="s">
        <v>7</v>
      </c>
      <c r="J19" s="24" t="s">
        <v>8</v>
      </c>
      <c r="K19" s="24" t="s">
        <v>9</v>
      </c>
      <c r="L19" s="24" t="s">
        <v>10</v>
      </c>
      <c r="M19" s="24" t="s">
        <v>11</v>
      </c>
      <c r="N19" s="24" t="s">
        <v>12</v>
      </c>
    </row>
    <row r="20" spans="1:19" ht="15.6">
      <c r="B20" s="33" t="s">
        <v>77</v>
      </c>
    </row>
    <row r="21" spans="1:19" ht="15.6">
      <c r="B21" s="33" t="s">
        <v>78</v>
      </c>
    </row>
    <row r="22" spans="1:19" ht="15.6">
      <c r="B22" s="33" t="s">
        <v>79</v>
      </c>
    </row>
  </sheetData>
  <mergeCells count="4">
    <mergeCell ref="A16:B16"/>
    <mergeCell ref="R16:R17"/>
    <mergeCell ref="S16:S17"/>
    <mergeCell ref="A17:B17"/>
  </mergeCells>
  <pageMargins left="0.7" right="0.7" top="0.75" bottom="0.75" header="0.3" footer="0.3"/>
  <pageSetup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9E581-2786-459B-BDF3-E01790FAC82B}">
  <sheetPr>
    <pageSetUpPr fitToPage="1"/>
  </sheetPr>
  <dimension ref="A1:S43"/>
  <sheetViews>
    <sheetView topLeftCell="B10" workbookViewId="0">
      <selection activeCell="Q12" sqref="Q12"/>
    </sheetView>
  </sheetViews>
  <sheetFormatPr defaultColWidth="11.44140625" defaultRowHeight="14.4"/>
  <cols>
    <col min="1" max="1" width="8.33203125" style="1" customWidth="1"/>
    <col min="2" max="2" width="33.6640625" style="1" customWidth="1"/>
    <col min="3" max="14" width="7.6640625" style="1" customWidth="1"/>
    <col min="15" max="15" width="12.21875" style="1" customWidth="1"/>
    <col min="16" max="16" width="12.6640625" style="1" customWidth="1"/>
    <col min="17" max="17" width="13.21875" style="1" customWidth="1"/>
    <col min="18" max="16384" width="11.44140625" style="1"/>
  </cols>
  <sheetData>
    <row r="1" spans="1:16" s="10" customFormat="1" ht="88.95" customHeight="1">
      <c r="A1" s="9" t="s">
        <v>0</v>
      </c>
      <c r="B1" s="9" t="s">
        <v>71</v>
      </c>
      <c r="C1" s="31" t="s">
        <v>1</v>
      </c>
      <c r="D1" s="31" t="s">
        <v>2</v>
      </c>
      <c r="E1" s="31" t="s">
        <v>3</v>
      </c>
      <c r="F1" s="31" t="s">
        <v>4</v>
      </c>
      <c r="G1" s="31" t="s">
        <v>5</v>
      </c>
      <c r="H1" s="31" t="s">
        <v>6</v>
      </c>
      <c r="I1" s="31" t="s">
        <v>7</v>
      </c>
      <c r="J1" s="31" t="s">
        <v>8</v>
      </c>
      <c r="K1" s="31" t="s">
        <v>9</v>
      </c>
      <c r="L1" s="31" t="s">
        <v>10</v>
      </c>
      <c r="M1" s="31" t="s">
        <v>11</v>
      </c>
      <c r="N1" s="31" t="s">
        <v>12</v>
      </c>
      <c r="P1" s="32" t="s">
        <v>88</v>
      </c>
    </row>
    <row r="2" spans="1:16" s="13" customFormat="1" ht="30" customHeight="1">
      <c r="A2" s="12"/>
      <c r="B2" s="16" t="s">
        <v>73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55"/>
      <c r="O2" s="40"/>
      <c r="P2" s="19">
        <f t="shared" ref="P2:P35" si="0">SUM(C2:N2)</f>
        <v>0</v>
      </c>
    </row>
    <row r="3" spans="1:16" ht="30" customHeight="1">
      <c r="A3" s="67">
        <v>9</v>
      </c>
      <c r="B3" s="68" t="s">
        <v>21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56"/>
      <c r="O3" s="19"/>
      <c r="P3" s="19">
        <f t="shared" si="0"/>
        <v>0</v>
      </c>
    </row>
    <row r="4" spans="1:16" ht="30" customHeight="1">
      <c r="A4" s="69">
        <v>10</v>
      </c>
      <c r="B4" s="70" t="s">
        <v>22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57"/>
      <c r="O4" s="19"/>
      <c r="P4" s="19">
        <f t="shared" si="0"/>
        <v>0</v>
      </c>
    </row>
    <row r="5" spans="1:16" ht="30" customHeight="1">
      <c r="A5" s="67">
        <v>23</v>
      </c>
      <c r="B5" s="68" t="s">
        <v>35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56"/>
      <c r="O5" s="19"/>
      <c r="P5" s="19">
        <f t="shared" si="0"/>
        <v>0</v>
      </c>
    </row>
    <row r="6" spans="1:16" ht="30" customHeight="1">
      <c r="A6" s="69">
        <v>24</v>
      </c>
      <c r="B6" s="70" t="s">
        <v>36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57"/>
      <c r="O6" s="19"/>
      <c r="P6" s="19">
        <f t="shared" si="0"/>
        <v>0</v>
      </c>
    </row>
    <row r="7" spans="1:16" ht="30" customHeight="1">
      <c r="A7" s="67">
        <v>25</v>
      </c>
      <c r="B7" s="68" t="s">
        <v>37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56"/>
      <c r="O7" s="19"/>
      <c r="P7" s="19">
        <f t="shared" si="0"/>
        <v>0</v>
      </c>
    </row>
    <row r="8" spans="1:16" ht="30" customHeight="1">
      <c r="A8" s="69">
        <v>26</v>
      </c>
      <c r="B8" s="70" t="s">
        <v>38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57"/>
      <c r="O8" s="19"/>
      <c r="P8" s="19">
        <f t="shared" si="0"/>
        <v>0</v>
      </c>
    </row>
    <row r="9" spans="1:16" ht="30" customHeight="1">
      <c r="A9" s="67">
        <v>27</v>
      </c>
      <c r="B9" s="68" t="s">
        <v>39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56"/>
      <c r="O9" s="19"/>
      <c r="P9" s="19">
        <f t="shared" si="0"/>
        <v>0</v>
      </c>
    </row>
    <row r="10" spans="1:16" ht="30" customHeight="1">
      <c r="A10" s="69">
        <v>28</v>
      </c>
      <c r="B10" s="70" t="s">
        <v>40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57"/>
      <c r="O10" s="19"/>
      <c r="P10" s="19">
        <f t="shared" si="0"/>
        <v>0</v>
      </c>
    </row>
    <row r="11" spans="1:16" ht="30" customHeight="1">
      <c r="A11" s="67">
        <v>29</v>
      </c>
      <c r="B11" s="68" t="s">
        <v>41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56"/>
      <c r="O11" s="19"/>
      <c r="P11" s="19">
        <f t="shared" si="0"/>
        <v>0</v>
      </c>
    </row>
    <row r="12" spans="1:16" ht="30" customHeight="1">
      <c r="A12" s="69">
        <v>30</v>
      </c>
      <c r="B12" s="70" t="s">
        <v>42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57"/>
      <c r="O12" s="19"/>
      <c r="P12" s="19">
        <f t="shared" si="0"/>
        <v>0</v>
      </c>
    </row>
    <row r="13" spans="1:16" ht="30" customHeight="1">
      <c r="A13" s="67">
        <v>31</v>
      </c>
      <c r="B13" s="68" t="s">
        <v>43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56"/>
      <c r="O13" s="19"/>
      <c r="P13" s="19">
        <f t="shared" si="0"/>
        <v>0</v>
      </c>
    </row>
    <row r="14" spans="1:16" ht="30" customHeight="1">
      <c r="A14" s="69">
        <v>32</v>
      </c>
      <c r="B14" s="70" t="s">
        <v>44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57"/>
      <c r="O14" s="19"/>
      <c r="P14" s="19">
        <f t="shared" si="0"/>
        <v>0</v>
      </c>
    </row>
    <row r="15" spans="1:16" ht="30" customHeight="1">
      <c r="A15" s="67">
        <v>33</v>
      </c>
      <c r="B15" s="68" t="s">
        <v>45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56"/>
      <c r="O15" s="19"/>
      <c r="P15" s="19">
        <f t="shared" si="0"/>
        <v>0</v>
      </c>
    </row>
    <row r="16" spans="1:16" ht="30" customHeight="1">
      <c r="A16" s="69">
        <v>34</v>
      </c>
      <c r="B16" s="70" t="s">
        <v>46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57"/>
      <c r="O16" s="19"/>
      <c r="P16" s="19">
        <f t="shared" si="0"/>
        <v>0</v>
      </c>
    </row>
    <row r="17" spans="1:16" ht="30" customHeight="1">
      <c r="A17" s="67">
        <v>35</v>
      </c>
      <c r="B17" s="68" t="s">
        <v>47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56"/>
      <c r="O17" s="19"/>
      <c r="P17" s="19">
        <f t="shared" si="0"/>
        <v>0</v>
      </c>
    </row>
    <row r="18" spans="1:16" ht="30" customHeight="1">
      <c r="A18" s="69">
        <v>36</v>
      </c>
      <c r="B18" s="70" t="s">
        <v>48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57"/>
      <c r="O18" s="19"/>
      <c r="P18" s="19">
        <f t="shared" si="0"/>
        <v>0</v>
      </c>
    </row>
    <row r="19" spans="1:16" ht="30" customHeight="1">
      <c r="A19" s="67">
        <v>37</v>
      </c>
      <c r="B19" s="68" t="s">
        <v>49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56"/>
      <c r="O19" s="19"/>
      <c r="P19" s="19">
        <f t="shared" si="0"/>
        <v>0</v>
      </c>
    </row>
    <row r="20" spans="1:16" ht="30" customHeight="1">
      <c r="A20" s="69">
        <v>38</v>
      </c>
      <c r="B20" s="70" t="s">
        <v>50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57"/>
      <c r="O20" s="19"/>
      <c r="P20" s="19">
        <f t="shared" si="0"/>
        <v>0</v>
      </c>
    </row>
    <row r="21" spans="1:16" ht="30" customHeight="1">
      <c r="A21" s="67">
        <v>39</v>
      </c>
      <c r="B21" s="68" t="s">
        <v>51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56"/>
      <c r="O21" s="19"/>
      <c r="P21" s="19">
        <f t="shared" si="0"/>
        <v>0</v>
      </c>
    </row>
    <row r="22" spans="1:16" ht="30" customHeight="1">
      <c r="A22" s="69">
        <v>40</v>
      </c>
      <c r="B22" s="70" t="s">
        <v>52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57"/>
      <c r="O22" s="19"/>
      <c r="P22" s="19">
        <f t="shared" si="0"/>
        <v>0</v>
      </c>
    </row>
    <row r="23" spans="1:16" ht="30" customHeight="1">
      <c r="A23" s="67">
        <v>41</v>
      </c>
      <c r="B23" s="68" t="s">
        <v>53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56"/>
      <c r="O23" s="19"/>
      <c r="P23" s="19">
        <f t="shared" si="0"/>
        <v>0</v>
      </c>
    </row>
    <row r="24" spans="1:16" ht="30" customHeight="1">
      <c r="A24" s="69">
        <v>42</v>
      </c>
      <c r="B24" s="70" t="s">
        <v>54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57"/>
      <c r="O24" s="19"/>
      <c r="P24" s="19">
        <f t="shared" si="0"/>
        <v>0</v>
      </c>
    </row>
    <row r="25" spans="1:16" ht="30" customHeight="1">
      <c r="A25" s="67">
        <v>43</v>
      </c>
      <c r="B25" s="68" t="s">
        <v>55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56"/>
      <c r="O25" s="19"/>
      <c r="P25" s="19">
        <f t="shared" si="0"/>
        <v>0</v>
      </c>
    </row>
    <row r="26" spans="1:16" ht="30" customHeight="1">
      <c r="A26" s="69">
        <v>44</v>
      </c>
      <c r="B26" s="70" t="s">
        <v>56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57"/>
      <c r="O26" s="19"/>
      <c r="P26" s="19">
        <f t="shared" si="0"/>
        <v>0</v>
      </c>
    </row>
    <row r="27" spans="1:16" ht="30" customHeight="1">
      <c r="A27" s="67">
        <v>45</v>
      </c>
      <c r="B27" s="68" t="s">
        <v>57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56"/>
      <c r="O27" s="19"/>
      <c r="P27" s="19">
        <f t="shared" si="0"/>
        <v>0</v>
      </c>
    </row>
    <row r="28" spans="1:16" ht="30" customHeight="1">
      <c r="A28" s="69">
        <v>46</v>
      </c>
      <c r="B28" s="70" t="s">
        <v>58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57"/>
      <c r="O28" s="19"/>
      <c r="P28" s="19">
        <f t="shared" si="0"/>
        <v>0</v>
      </c>
    </row>
    <row r="29" spans="1:16" ht="30" customHeight="1">
      <c r="A29" s="67">
        <v>47</v>
      </c>
      <c r="B29" s="68" t="s">
        <v>59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56"/>
      <c r="O29" s="19"/>
      <c r="P29" s="19">
        <f t="shared" si="0"/>
        <v>0</v>
      </c>
    </row>
    <row r="30" spans="1:16" ht="30" customHeight="1">
      <c r="A30" s="69">
        <v>48</v>
      </c>
      <c r="B30" s="70" t="s">
        <v>60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57"/>
      <c r="O30" s="19"/>
      <c r="P30" s="19">
        <f t="shared" si="0"/>
        <v>0</v>
      </c>
    </row>
    <row r="31" spans="1:16" ht="30" customHeight="1">
      <c r="A31" s="67">
        <v>49</v>
      </c>
      <c r="B31" s="68" t="s">
        <v>61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56"/>
      <c r="O31" s="19"/>
      <c r="P31" s="19">
        <f t="shared" si="0"/>
        <v>0</v>
      </c>
    </row>
    <row r="32" spans="1:16" ht="30" customHeight="1">
      <c r="A32" s="69">
        <v>50</v>
      </c>
      <c r="B32" s="70" t="s">
        <v>62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57"/>
      <c r="O32" s="19"/>
      <c r="P32" s="19">
        <f t="shared" si="0"/>
        <v>0</v>
      </c>
    </row>
    <row r="33" spans="1:19" ht="30" customHeight="1">
      <c r="A33" s="67">
        <v>51</v>
      </c>
      <c r="B33" s="68" t="s">
        <v>63</v>
      </c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56"/>
      <c r="O33" s="19"/>
      <c r="P33" s="19">
        <f t="shared" si="0"/>
        <v>0</v>
      </c>
    </row>
    <row r="34" spans="1:19" ht="30" customHeight="1">
      <c r="A34" s="69">
        <v>52</v>
      </c>
      <c r="B34" s="70" t="s">
        <v>64</v>
      </c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57"/>
      <c r="O34" s="19"/>
      <c r="P34" s="19">
        <f t="shared" si="0"/>
        <v>0</v>
      </c>
    </row>
    <row r="35" spans="1:19" ht="30" customHeight="1">
      <c r="A35" s="71">
        <v>53</v>
      </c>
      <c r="B35" s="72" t="s">
        <v>65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58"/>
      <c r="O35" s="60" t="s">
        <v>82</v>
      </c>
      <c r="P35" s="19">
        <f t="shared" si="0"/>
        <v>0</v>
      </c>
    </row>
    <row r="36" spans="1:19" ht="30" customHeight="1">
      <c r="A36" s="27"/>
      <c r="B36" s="29" t="s">
        <v>81</v>
      </c>
      <c r="C36" s="30">
        <f t="shared" ref="C36:N36" si="1">SUM(C2:C35)</f>
        <v>0</v>
      </c>
      <c r="D36" s="30">
        <f t="shared" si="1"/>
        <v>0</v>
      </c>
      <c r="E36" s="30">
        <f t="shared" si="1"/>
        <v>0</v>
      </c>
      <c r="F36" s="30">
        <f t="shared" si="1"/>
        <v>0</v>
      </c>
      <c r="G36" s="30">
        <f t="shared" si="1"/>
        <v>0</v>
      </c>
      <c r="H36" s="30">
        <f t="shared" si="1"/>
        <v>0</v>
      </c>
      <c r="I36" s="30">
        <f t="shared" si="1"/>
        <v>0</v>
      </c>
      <c r="J36" s="30">
        <f t="shared" si="1"/>
        <v>0</v>
      </c>
      <c r="K36" s="30">
        <f t="shared" si="1"/>
        <v>0</v>
      </c>
      <c r="L36" s="30">
        <f t="shared" si="1"/>
        <v>0</v>
      </c>
      <c r="M36" s="30">
        <f t="shared" si="1"/>
        <v>0</v>
      </c>
      <c r="N36" s="59">
        <f t="shared" si="1"/>
        <v>0</v>
      </c>
      <c r="O36" s="61">
        <f>(SUM(C36:N36)-P36)</f>
        <v>0</v>
      </c>
      <c r="P36" s="19">
        <f>SUM(P2:P35)</f>
        <v>0</v>
      </c>
    </row>
    <row r="37" spans="1:19" ht="30" customHeight="1">
      <c r="A37" s="100" t="s">
        <v>69</v>
      </c>
      <c r="B37" s="101"/>
      <c r="C37" s="8">
        <f>SUM(C5:C35)</f>
        <v>0</v>
      </c>
      <c r="D37" s="8">
        <f t="shared" ref="D37:N37" si="2">SUM(D5:D35)</f>
        <v>0</v>
      </c>
      <c r="E37" s="8">
        <f t="shared" si="2"/>
        <v>0</v>
      </c>
      <c r="F37" s="8">
        <f t="shared" si="2"/>
        <v>0</v>
      </c>
      <c r="G37" s="8">
        <f t="shared" si="2"/>
        <v>0</v>
      </c>
      <c r="H37" s="8">
        <f t="shared" si="2"/>
        <v>0</v>
      </c>
      <c r="I37" s="8">
        <f t="shared" si="2"/>
        <v>0</v>
      </c>
      <c r="J37" s="8">
        <f t="shared" si="2"/>
        <v>0</v>
      </c>
      <c r="K37" s="8">
        <f t="shared" si="2"/>
        <v>0</v>
      </c>
      <c r="L37" s="8">
        <f t="shared" si="2"/>
        <v>0</v>
      </c>
      <c r="M37" s="8">
        <f t="shared" si="2"/>
        <v>0</v>
      </c>
      <c r="N37" s="8">
        <f t="shared" si="2"/>
        <v>0</v>
      </c>
      <c r="O37" s="53" t="s">
        <v>89</v>
      </c>
      <c r="P37" s="54" t="s">
        <v>90</v>
      </c>
      <c r="Q37" s="54" t="s">
        <v>91</v>
      </c>
      <c r="R37" s="91"/>
      <c r="S37" s="92"/>
    </row>
    <row r="38" spans="1:19" ht="30" customHeight="1">
      <c r="A38" s="94" t="s">
        <v>67</v>
      </c>
      <c r="B38" s="95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48"/>
      <c r="P38" s="26"/>
      <c r="Q38" s="43"/>
      <c r="R38" s="91"/>
      <c r="S38" s="92"/>
    </row>
    <row r="39" spans="1:19" ht="12.75" customHeight="1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1:19" s="22" customFormat="1" ht="78.599999999999994">
      <c r="C40" s="24" t="s">
        <v>1</v>
      </c>
      <c r="D40" s="24" t="s">
        <v>2</v>
      </c>
      <c r="E40" s="24" t="s">
        <v>3</v>
      </c>
      <c r="F40" s="24" t="s">
        <v>4</v>
      </c>
      <c r="G40" s="24" t="s">
        <v>5</v>
      </c>
      <c r="H40" s="24" t="s">
        <v>6</v>
      </c>
      <c r="I40" s="24" t="s">
        <v>7</v>
      </c>
      <c r="J40" s="24" t="s">
        <v>8</v>
      </c>
      <c r="K40" s="24" t="s">
        <v>9</v>
      </c>
      <c r="L40" s="24" t="s">
        <v>10</v>
      </c>
      <c r="M40" s="24" t="s">
        <v>11</v>
      </c>
      <c r="N40" s="24" t="s">
        <v>12</v>
      </c>
    </row>
    <row r="41" spans="1:19" ht="15.6">
      <c r="B41" s="33" t="s">
        <v>77</v>
      </c>
    </row>
    <row r="42" spans="1:19" ht="15.6">
      <c r="B42" s="33" t="s">
        <v>78</v>
      </c>
    </row>
    <row r="43" spans="1:19" ht="15.6">
      <c r="B43" s="33" t="s">
        <v>79</v>
      </c>
    </row>
  </sheetData>
  <mergeCells count="4">
    <mergeCell ref="A37:B37"/>
    <mergeCell ref="R37:R38"/>
    <mergeCell ref="S37:S38"/>
    <mergeCell ref="A38:B38"/>
  </mergeCells>
  <pageMargins left="0.62992125984251968" right="0.23622047244094491" top="0.74803149606299213" bottom="0.74803149606299213" header="0.31496062992125984" footer="0.31496062992125984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Master Scores</vt:lpstr>
      <vt:lpstr>National Comps</vt:lpstr>
      <vt:lpstr>Stockjudging</vt:lpstr>
      <vt:lpstr>NA Comps</vt:lpstr>
      <vt:lpstr>'Master Scores'!Print_Area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Lancashire YFC</cp:lastModifiedBy>
  <cp:lastPrinted>2026-06-11T17:05:24Z</cp:lastPrinted>
  <dcterms:created xsi:type="dcterms:W3CDTF">2026-06-09T11:55:22Z</dcterms:created>
  <dcterms:modified xsi:type="dcterms:W3CDTF">2026-06-18T14:46:52Z</dcterms:modified>
</cp:coreProperties>
</file>